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PRESTAÇÕES DE CONTAS 2022\"/>
    </mc:Choice>
  </mc:AlternateContent>
  <bookViews>
    <workbookView xWindow="-120" yWindow="-120" windowWidth="20730" windowHeight="1104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3" i="1" l="1"/>
  <c r="I695" i="1"/>
  <c r="I645" i="1" l="1"/>
  <c r="I594" i="1"/>
  <c r="I544" i="1"/>
  <c r="I494" i="1"/>
  <c r="I444" i="1"/>
  <c r="I394" i="1"/>
  <c r="I344" i="1"/>
  <c r="I294" i="1"/>
  <c r="I244" i="1"/>
  <c r="I194" i="1"/>
  <c r="I144" i="1"/>
  <c r="I94" i="1" l="1"/>
  <c r="G53" i="1" l="1"/>
  <c r="G50" i="1"/>
  <c r="I36" i="1"/>
  <c r="I734" i="1"/>
</calcChain>
</file>

<file path=xl/sharedStrings.xml><?xml version="1.0" encoding="utf-8"?>
<sst xmlns="http://schemas.openxmlformats.org/spreadsheetml/2006/main" count="1952" uniqueCount="406">
  <si>
    <t>ANEXO 24 - ÁREA MUNICIPAL</t>
  </si>
  <si>
    <t>REPASSE AO TERCEIRO SETOR</t>
  </si>
  <si>
    <t>DEMOSNTRATIVO INTEGRAL DAS RECEITAS E DESPESAS</t>
  </si>
  <si>
    <t xml:space="preserve">AUXÍLIOS/ SUBVENCÇÃO / CONTRIBUIÇÕES </t>
  </si>
  <si>
    <t>ÓRGÃO CONCESSOR: PREFEITURA MUNICIPAL DE CÂNDIDO MOTA S- SP</t>
  </si>
  <si>
    <t xml:space="preserve">TIPO DE CONCESSÃO: Subvenção </t>
  </si>
  <si>
    <t>ENTIDADE BENEFICIÁRIA: Associação de Proteção à Maternidade e à Infãncia " Creche Menino Jesus"</t>
  </si>
  <si>
    <t>CNPJ: 44.492.825/0001-46</t>
  </si>
  <si>
    <t>RESPONSÁVEL(IS) PELA ENTIDADE: José Flávio Urbanetti</t>
  </si>
  <si>
    <t>ORIGEM DO RECURSO: Municipal</t>
  </si>
  <si>
    <t>DEMONSTRATIVO DOS REPASSES  PÚBLICOS RECEBIDOS</t>
  </si>
  <si>
    <t>VALORES PREVISTOS</t>
  </si>
  <si>
    <t>DOC. DE CRÉDITOS Nº</t>
  </si>
  <si>
    <t>DATA</t>
  </si>
  <si>
    <t>VALORES REPASSADOS - r$</t>
  </si>
  <si>
    <t>RECEITA COM APLICAÇÕES E FINANCEIRAS DOS REPASSES PÚBLICOS</t>
  </si>
  <si>
    <t>TOTAL</t>
  </si>
  <si>
    <t>RECURSOS PRÓPRIOS APLICADOS PELA ENTIDADE</t>
  </si>
  <si>
    <t>DEMOSNTRATIVO DAS DESPESAS REALIZADAS</t>
  </si>
  <si>
    <t>CATEGORIA OU FINALIDADE DA DESPESA</t>
  </si>
  <si>
    <t>PERÍODO DE REALIZAÇÃO</t>
  </si>
  <si>
    <t>VALOR APLICADO r$</t>
  </si>
  <si>
    <t>PRESTADORES DE SERVIÇO</t>
  </si>
  <si>
    <t>MATERIAIS DE CONSUMO</t>
  </si>
  <si>
    <t>MANUTENÇÃO DO PREDIO</t>
  </si>
  <si>
    <t>ENCARGOS SOCIAIS /  PESSOAL</t>
  </si>
  <si>
    <t>EQUIPAMENTOS</t>
  </si>
  <si>
    <t>RECURSO PÚBLICO NÃO APLICADO</t>
  </si>
  <si>
    <t>VALOR DEVOLVIDO AO ÓRGÃO CONCESSOR</t>
  </si>
  <si>
    <t>VALOR AUTORIZADO PARA APLICAÇÃO NO EXERCÍCIO SEGUINTE</t>
  </si>
  <si>
    <t>RELAÇÃO DAS DESPESAS (4)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</si>
  <si>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</si>
  <si>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</si>
  <si>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</si>
  <si>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</si>
  <si>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</si>
  <si>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</si>
  <si>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</si>
  <si>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</si>
  <si>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EXERCÍCIO: 2022</t>
  </si>
  <si>
    <t>N.F. 033.891.348</t>
  </si>
  <si>
    <t xml:space="preserve">ENERGISA SULSUDESTE DISTRIBUIDORA ENERGIA S.A </t>
  </si>
  <si>
    <t>ENERGIA</t>
  </si>
  <si>
    <t>NFS-e 57</t>
  </si>
  <si>
    <t>FABIO ADRIANO BUENO</t>
  </si>
  <si>
    <t>HONORARIOS CONTABEIS</t>
  </si>
  <si>
    <t>NFS-e 58</t>
  </si>
  <si>
    <t>ASSESSORIA E-SOCIAL</t>
  </si>
  <si>
    <t>SUB-TOTAL</t>
  </si>
  <si>
    <t>HOLERYT</t>
  </si>
  <si>
    <t>ADRIANA CORREA DA SILVA</t>
  </si>
  <si>
    <t>PAGTO DE FUNC. REF.01/2022</t>
  </si>
  <si>
    <t>ALESSANDRA FERNANDES DOMICIANO</t>
  </si>
  <si>
    <t>ANA LUCIA DE ALCANTARA SANTOS FRANÇA</t>
  </si>
  <si>
    <t>ANATERCIO DIAS</t>
  </si>
  <si>
    <t>ANGELICA RODRIGUES DE BRITO MACHADO</t>
  </si>
  <si>
    <t>CELIA REGINA BELINI</t>
  </si>
  <si>
    <t>EDIVALDO APARECIDO DE JESUS</t>
  </si>
  <si>
    <t>ERICA CONCEIÇÃO DA SILVA LEITE</t>
  </si>
  <si>
    <t>EVA APARECIDA BARBOSA DAS N MARCATTO</t>
  </si>
  <si>
    <t>GLAUCIANA NEGRINI DA SILVA</t>
  </si>
  <si>
    <t>JACKILINE MOREIRA DA SILVA BARREIROS DA MOTTA</t>
  </si>
  <si>
    <t>JOSE AUGUSTO DE OLIVEIRA</t>
  </si>
  <si>
    <t>JULIA DOS SANTOS CARDOSO</t>
  </si>
  <si>
    <t>JULIANA APARECIDA  GONÇALVES DE OLIVEIRA</t>
  </si>
  <si>
    <t>MARIA DE FATIMA CARLOS DE PAULA SILVEIRA</t>
  </si>
  <si>
    <t>MARIA DE FATIMA DE OLIVEIRA</t>
  </si>
  <si>
    <t>MICAELA FERREIRA</t>
  </si>
  <si>
    <t>REGINA CELIA VERGILATO</t>
  </si>
  <si>
    <t>ROSANA MARIA DA SILVA DALLA POLA</t>
  </si>
  <si>
    <t>ROSELI APARECIDA MARTINS</t>
  </si>
  <si>
    <t>ROSELI TALHAMENTO RIBEIRO</t>
  </si>
  <si>
    <t>ROSILENI DA SILVA FERREIRA</t>
  </si>
  <si>
    <t>ROSINEIA RODRIGUES LEITE</t>
  </si>
  <si>
    <t>SHEILA CORREIA ESTEVO ALMEIDA</t>
  </si>
  <si>
    <t>VERA LÚCIA BRANCO</t>
  </si>
  <si>
    <t>ENCARGOS SOCIAIS</t>
  </si>
  <si>
    <t>FUNDO DE GARANTIA POR TEMPO DE SERVIÇO</t>
  </si>
  <si>
    <t>FGTS</t>
  </si>
  <si>
    <t>FATURA</t>
  </si>
  <si>
    <t>TELEFONICA BRASIL S. A.</t>
  </si>
  <si>
    <t>FONE FIXO</t>
  </si>
  <si>
    <t>CELULAR</t>
  </si>
  <si>
    <t>DOCUMENTO DE ARRECADAÇÃO DE RECEITAS FEDERAIS</t>
  </si>
  <si>
    <t>INSS</t>
  </si>
  <si>
    <t>I.R.</t>
  </si>
  <si>
    <t>N.F. 034.699.204</t>
  </si>
  <si>
    <t>SECRETARIA DA FAZENDA E PLANEJAMENTO DO ESTADO DE SÃO PAULO</t>
  </si>
  <si>
    <t>LICENCIAMENTO/IPVA</t>
  </si>
  <si>
    <t>N.F.43.762</t>
  </si>
  <si>
    <t>CASA AVENIDA COM. IMP. LTDA - LJ 09</t>
  </si>
  <si>
    <t>MAT. DE CONSUMO</t>
  </si>
  <si>
    <t>N.F. 122361</t>
  </si>
  <si>
    <t>COMERCIAL ZANCHETTA ASSIS EIRELI</t>
  </si>
  <si>
    <t>N.F. 9.804</t>
  </si>
  <si>
    <t>D.M. INFOHOUSE SUPR. DE INFORMA. LTDA EPP</t>
  </si>
  <si>
    <t>N.F. 002.063</t>
  </si>
  <si>
    <t>SENAPACK EMBALAGENS LTDA - ME</t>
  </si>
  <si>
    <t>N.F. 8151</t>
  </si>
  <si>
    <t>PAPERMOTA COM. DE PAPEIS E PRES. LTDA</t>
  </si>
  <si>
    <t>N.F. 43.830</t>
  </si>
  <si>
    <t>CASA AVENIDA COM. LTDA - LJ 09</t>
  </si>
  <si>
    <t>N.F. 42759</t>
  </si>
  <si>
    <t>COMERCIO DE GAS DONÁ DE C MOTA LTDA</t>
  </si>
  <si>
    <t>GÁS</t>
  </si>
  <si>
    <t>NFS-e 59</t>
  </si>
  <si>
    <t>HONORÁRIOS CONTABEIS</t>
  </si>
  <si>
    <t>NFS-e 60</t>
  </si>
  <si>
    <t>SERV. DE ASSESSORIA E-SOCIAL</t>
  </si>
  <si>
    <t>SECRETARIA DA RECEITA FEDERAL DO BRASIL</t>
  </si>
  <si>
    <t xml:space="preserve">I. R. </t>
  </si>
  <si>
    <t>RECEITA FEDERAL</t>
  </si>
  <si>
    <t>PAGTO DE FUNC. REF.02/2022</t>
  </si>
  <si>
    <t>LUCIANE SOARES BEVILACQUA DE SOUZA</t>
  </si>
  <si>
    <t>MARCIA APARECIDA DO NASCIMENTO FRAZÃO</t>
  </si>
  <si>
    <t>TELEFONICA BRASIL S.A.</t>
  </si>
  <si>
    <t>TEFEFONE FIXO</t>
  </si>
  <si>
    <t>N.F. 10439</t>
  </si>
  <si>
    <t>AUTO POSTO 2 IRMÃOS C MOTA LTDA</t>
  </si>
  <si>
    <t>DESPESAS COM VEÍCULOS</t>
  </si>
  <si>
    <t>N.F. 035.418.099</t>
  </si>
  <si>
    <t>NFS-e 717</t>
  </si>
  <si>
    <t>JOÃO RAFEL GREGÓRIO</t>
  </si>
  <si>
    <t>SERVIÇOS DE HOSPEDAGEM / MANUTENÇÃO E SUPORTE P/ SITE</t>
  </si>
  <si>
    <t>N.F. 44.473</t>
  </si>
  <si>
    <t>CASA AVENIDA COM. IMPO.S. LJ 09</t>
  </si>
  <si>
    <t>N.F. 591</t>
  </si>
  <si>
    <t>MAX SHIME - TONI HENRIQUE DE OLIVEIRA</t>
  </si>
  <si>
    <t>NFS-e 64</t>
  </si>
  <si>
    <t>SERVIÇO DE ASSESSORIA E SOCIAL</t>
  </si>
  <si>
    <t>DOCUMENTOS DE ARRECADAÇÃO DE RECEITAS FEDERAIS</t>
  </si>
  <si>
    <t>NFS-e 63</t>
  </si>
  <si>
    <t>PAGTO DE FUNC. REF.03/2022</t>
  </si>
  <si>
    <t>FUNDO DE GARANTIA DO TEMPO DE SERVIÇO</t>
  </si>
  <si>
    <t>N.F. 36326572</t>
  </si>
  <si>
    <t>ENERGISA SU-SULDESTE DISTRIBUIDORA DE ENERGIA S.A</t>
  </si>
  <si>
    <t>N.F. 3219</t>
  </si>
  <si>
    <t>J FARIAS FRAZÃO JUNIOR COMERCIO DE CORTIÇA ME</t>
  </si>
  <si>
    <t>MATERIAS PEDAGÓGICAS</t>
  </si>
  <si>
    <t>04/04/202</t>
  </si>
  <si>
    <t>N.F. 44.695</t>
  </si>
  <si>
    <t>CASA AVENIDA COM. IMPO. S.A. LJ 09</t>
  </si>
  <si>
    <t>N.F. 123875</t>
  </si>
  <si>
    <t>N.F. 123876</t>
  </si>
  <si>
    <t>N.F. 10481</t>
  </si>
  <si>
    <t>N.F. 8.266</t>
  </si>
  <si>
    <t>PAPERMOTA COM. DE PAPEIS E PRES. LTDA ME</t>
  </si>
  <si>
    <t>N.F. 2.091</t>
  </si>
  <si>
    <t>N.F. 9.927</t>
  </si>
  <si>
    <t>D. M. INFOHOUSE SUPR. DE INFORM. LTDA EPP</t>
  </si>
  <si>
    <t>N.F. 43403</t>
  </si>
  <si>
    <t>COMERCIO DE GÁS DONÁ DE C. MOTA LTDA</t>
  </si>
  <si>
    <t>N.F. 44.987</t>
  </si>
  <si>
    <t>CASA AVENIDA COM. IMPO. S.A. LJ09</t>
  </si>
  <si>
    <t>NFS-e 68</t>
  </si>
  <si>
    <t>NFS-e 67</t>
  </si>
  <si>
    <t>RECIBO DE FÉRIAS</t>
  </si>
  <si>
    <t>PAGTO DE FÉRIAS ANO 2022</t>
  </si>
  <si>
    <t>ANGÉLICA RODRIGUES DE BRITO MACHADO</t>
  </si>
  <si>
    <t>EVA APARECIDA DAS NEVES MARCATTO</t>
  </si>
  <si>
    <t>MICAELA FERREIRA FRANCISCO</t>
  </si>
  <si>
    <t>I.N.S.S.</t>
  </si>
  <si>
    <t>PAGTO DE FUNC. REF.04/2022</t>
  </si>
  <si>
    <t>N.F. 9.945</t>
  </si>
  <si>
    <t>INFO HOUSE D.M.INFOHOUSE SUPR. DE INFORM. LTDA EPP</t>
  </si>
  <si>
    <t>N.F.037.025.264</t>
  </si>
  <si>
    <t>N.F. 8.324</t>
  </si>
  <si>
    <t>PAPAERMOTA COM. DE PAPEIS E PRES. LTDA - ME</t>
  </si>
  <si>
    <t>MAT. PEDAGÓGICO</t>
  </si>
  <si>
    <t>N.F. 640</t>
  </si>
  <si>
    <t>MAX SHINE - TONI HENRIQUE DE OLIVEIRA</t>
  </si>
  <si>
    <t>N.F. 002.098</t>
  </si>
  <si>
    <t>N.F. 43639</t>
  </si>
  <si>
    <t>COMÉRCIO DE GÁS DONÁ DE C. MOTA LTDA</t>
  </si>
  <si>
    <t>N.F. 2269</t>
  </si>
  <si>
    <t>DROGARIA VITTA FARM EIRELI ME</t>
  </si>
  <si>
    <t>PRODUTOS DE HIGIENE</t>
  </si>
  <si>
    <t>FGTS RESCISÓRIO</t>
  </si>
  <si>
    <t>PAGTO DE FUNC. REF.05/2022</t>
  </si>
  <si>
    <t>ERIKA REGINA DO AMARAL</t>
  </si>
  <si>
    <t>ROSELI APARECIDA VAL MARTINS</t>
  </si>
  <si>
    <t>NFS-e 72</t>
  </si>
  <si>
    <t xml:space="preserve">FABIO ADRIANO BUENO </t>
  </si>
  <si>
    <t>ASSES. E-SOCIAL</t>
  </si>
  <si>
    <t>NFS-e 71</t>
  </si>
  <si>
    <t>N.F. 037.845.577</t>
  </si>
  <si>
    <t xml:space="preserve">ENERGISA SUL SUDESYE DISTRIBUIDORA DE ENERGIA S.A </t>
  </si>
  <si>
    <t>ENERGIA ELETRICA</t>
  </si>
  <si>
    <t>N.F. 45.403</t>
  </si>
  <si>
    <t>CASA AVENIDA COM. IMP. S.A. LJ 09</t>
  </si>
  <si>
    <t>N.F. 125539</t>
  </si>
  <si>
    <t>N.F. 5.913</t>
  </si>
  <si>
    <t>MARQUEZIM &amp; CIA LTDA</t>
  </si>
  <si>
    <t>REPARO E MANUT. DO PREDIO</t>
  </si>
  <si>
    <t>N.F. 10.043</t>
  </si>
  <si>
    <t xml:space="preserve">INFO HOUSE SUPR. DE INFORMATICA LTDA EPP </t>
  </si>
  <si>
    <t>MANUT. DE EQUIPAMENTOS</t>
  </si>
  <si>
    <t>NFS-e 4445</t>
  </si>
  <si>
    <t>D.M. INFOHOUSE SUPR. DE INFORM. LTDA EPP</t>
  </si>
  <si>
    <t>N.F. 22419</t>
  </si>
  <si>
    <t>TOCA MATERIAIS ELETRICOS LTDA ME</t>
  </si>
  <si>
    <t>N.F. 1.853</t>
  </si>
  <si>
    <t>LEÃO MADEREIRAS DE CÂNDIDO MOTA LTDA ME</t>
  </si>
  <si>
    <t>N.F. 685</t>
  </si>
  <si>
    <t>N.F. 8.375</t>
  </si>
  <si>
    <t>MAT.PEDAGÓGIOS</t>
  </si>
  <si>
    <t>N.F. 2.120</t>
  </si>
  <si>
    <t>SENAPACK EMBALAGENS LTDA ME</t>
  </si>
  <si>
    <t>N.F. 44028</t>
  </si>
  <si>
    <t>MAPFRE SEGUROS GERAIS S.A.</t>
  </si>
  <si>
    <t>SEGURO VEÍCULO</t>
  </si>
  <si>
    <t>N.F. 2273</t>
  </si>
  <si>
    <t>DROGARIA VITTA FARMA EIRELLI ME</t>
  </si>
  <si>
    <t>N.F. 3548</t>
  </si>
  <si>
    <t>CONSPECTO TECNOLOGIA E DESING LTDA</t>
  </si>
  <si>
    <t>NFS-e 31</t>
  </si>
  <si>
    <t>ANDREIA FERREIRA ZIBORDI</t>
  </si>
  <si>
    <t>ODAIR DO PRADO VALERIO</t>
  </si>
  <si>
    <t>N.F. 879</t>
  </si>
  <si>
    <t>MICHELA CAROLINA DA SILVA ROLIM ME</t>
  </si>
  <si>
    <t>NFS-e 79</t>
  </si>
  <si>
    <t>NFS-e 78</t>
  </si>
  <si>
    <t xml:space="preserve">DOCUMENTO DE ARRECADAÇÃO DE RECEITAS FEDERAIS </t>
  </si>
  <si>
    <t>FUNDO DE GARANTIA POR TERMPO DE SERVIÇO</t>
  </si>
  <si>
    <t>PAGTO REF. MÊS DE JUNHO/2022</t>
  </si>
  <si>
    <t>ANDREIA CRISTINA PEREIRA DANTAS DOS SANTOS</t>
  </si>
  <si>
    <t>BRUNA RAFAELA APARECIDA DE SOUZA</t>
  </si>
  <si>
    <t>CELIA REGINA BELINE</t>
  </si>
  <si>
    <t>HELLEN CRISTINA DE SOUZA</t>
  </si>
  <si>
    <t>JULIANA APARECIDA GONÇALVES DE OLIVEIRA</t>
  </si>
  <si>
    <t>VERA LUCIA BRANCO</t>
  </si>
  <si>
    <t>TELEFONICA BRASIL S/A</t>
  </si>
  <si>
    <t>ALESSANDRA FERNANDES LOPES</t>
  </si>
  <si>
    <t>ANA LÚCIA DE ALCÂNTARA SANTOS FRANÇA</t>
  </si>
  <si>
    <t>N.F. 5.988</t>
  </si>
  <si>
    <t>CASA DAS TINTAS DE CÂNDIDO MOTA LTDA EPP</t>
  </si>
  <si>
    <t>N.F. 038.570.913</t>
  </si>
  <si>
    <t>N.F. 6.024</t>
  </si>
  <si>
    <t>NFS-e 177</t>
  </si>
  <si>
    <t>ITMAR MANOEL RIBEIRO -MEI</t>
  </si>
  <si>
    <t>PRESTADOR DE SERVIÇO</t>
  </si>
  <si>
    <t>N.F. 10564</t>
  </si>
  <si>
    <t xml:space="preserve">AUTO POSTO 2 IRMÃOS </t>
  </si>
  <si>
    <t>N.F. 003</t>
  </si>
  <si>
    <t>N.F. 22538</t>
  </si>
  <si>
    <t>N.F. 8422</t>
  </si>
  <si>
    <t>N.F. 126332</t>
  </si>
  <si>
    <t>COMERCIAL ZANCHETTA ASSIS EIRELLI</t>
  </si>
  <si>
    <t>N.F. 001</t>
  </si>
  <si>
    <t>M FERIATTI MATERIAL DE CONSTRUÇÃO LTDA</t>
  </si>
  <si>
    <t>TERMO DE RESCISÃO DE CONTRATO DE TRABALHO</t>
  </si>
  <si>
    <t>NFS-e 2</t>
  </si>
  <si>
    <t xml:space="preserve">THALIA ALECSSANDRA MUNIZ VENANCIO </t>
  </si>
  <si>
    <t>N.F. 6.026</t>
  </si>
  <si>
    <t>CASA DAS TINTAS DE CÂNDIDO MOTA</t>
  </si>
  <si>
    <t>NFS-e 911</t>
  </si>
  <si>
    <t>EDIFIC EMPREENDIMENTOS E ADIMINISTRAÇÃO LTDA</t>
  </si>
  <si>
    <t>N.F. 46.286</t>
  </si>
  <si>
    <t>CASA AVENIDA COM. IMP. S.A. LJ09</t>
  </si>
  <si>
    <t>NFS-e 52</t>
  </si>
  <si>
    <t>LUCIANO APARECIDO DA SILVA</t>
  </si>
  <si>
    <t>NFS-e 82</t>
  </si>
  <si>
    <t>NFS-e 83</t>
  </si>
  <si>
    <t>NFS-e 4</t>
  </si>
  <si>
    <t>PAGTO REF. MÊS DE JULHO/2022</t>
  </si>
  <si>
    <t>AMANDA ROCHA DE SOUZA GONÇALVES</t>
  </si>
  <si>
    <t>N.F. 755</t>
  </si>
  <si>
    <t>MAX SHINE-TONI HENRIQUE DE OLIVEIRA</t>
  </si>
  <si>
    <t>N.F. 039.294.888</t>
  </si>
  <si>
    <t>ENERGISA SUL-SUDESTE - DISTRIBUIDORA DE ENERGIA</t>
  </si>
  <si>
    <t xml:space="preserve">CÉLIA REGINA BELINI </t>
  </si>
  <si>
    <t>JOSÉ AUGUSTO DE OLIVEIRA</t>
  </si>
  <si>
    <t>02/08/20022</t>
  </si>
  <si>
    <t>N..F. 46.579</t>
  </si>
  <si>
    <t>CASA AVENIDA COM. DE IMP. S.A. LJ 09</t>
  </si>
  <si>
    <t>N.F. 002.364</t>
  </si>
  <si>
    <t>SIC MADEIRAS LTDA ME</t>
  </si>
  <si>
    <t>N.F. 46.738</t>
  </si>
  <si>
    <t>N.F. 008.847</t>
  </si>
  <si>
    <t>PURINORTE COM DE ISUMOS AGROPECUÁRIOS</t>
  </si>
  <si>
    <t>N.F. 2159</t>
  </si>
  <si>
    <t>SENAPACK EMABALAGENS LTDA - ME</t>
  </si>
  <si>
    <t>N.F. 2160</t>
  </si>
  <si>
    <t>NFS-e 87</t>
  </si>
  <si>
    <t>NFS-e 86</t>
  </si>
  <si>
    <t>DOCUMENTAÇÃO DE ARRECADAÇÃO DE RECEITAS FEDERAIS</t>
  </si>
  <si>
    <t>PAGTO REF. MÊS DE AGOSTO/2022</t>
  </si>
  <si>
    <t xml:space="preserve">AMAURIN AUGUSTO DA SILVA </t>
  </si>
  <si>
    <t>N.F. 040.026.436</t>
  </si>
  <si>
    <t>ENERGISA -SUDESTE DISTRIBUIDORA ENERGIA S.A.</t>
  </si>
  <si>
    <t xml:space="preserve">ENERGIA ELETRICA </t>
  </si>
  <si>
    <t>NFS-e 4530</t>
  </si>
  <si>
    <t>D.M. INFOHOUSE SUPRIMENTOS DE INFORMATICA LTDA EPP</t>
  </si>
  <si>
    <t>PRESTAÇÃO DE SERVIÇO</t>
  </si>
  <si>
    <t>N.F. 10.193</t>
  </si>
  <si>
    <t>N.F. 8518</t>
  </si>
  <si>
    <t>MATERIAIS PEDAGÓGICOS</t>
  </si>
  <si>
    <t>N.F. 2295</t>
  </si>
  <si>
    <t>N.F. 45036</t>
  </si>
  <si>
    <t>COMERCIO DE GÁS DE C MOTA LTDA</t>
  </si>
  <si>
    <t>N.F. 47.197</t>
  </si>
  <si>
    <t>CASA AVENIDA COM. IMP. S.A.L 09</t>
  </si>
  <si>
    <t>NFS-e 90</t>
  </si>
  <si>
    <t>NFS-e 91</t>
  </si>
  <si>
    <t>ASSEC. E-SOCIAL</t>
  </si>
  <si>
    <t>FGTS REF 09/2022</t>
  </si>
  <si>
    <t>PAGTO REF. MÊS DE SETEMBRO/2022</t>
  </si>
  <si>
    <t>N.F. 001.887</t>
  </si>
  <si>
    <t>LEÃO MADEIRAS DE CÂNDIDO MOTA LTDA - ME</t>
  </si>
  <si>
    <t>CONFECÇÃO DE MESAS</t>
  </si>
  <si>
    <t>N.F. 040.754.499</t>
  </si>
  <si>
    <t>N.F. 002.401</t>
  </si>
  <si>
    <t>NFS-e 478</t>
  </si>
  <si>
    <t>WESLEY SALVIANO DA COSTA</t>
  </si>
  <si>
    <t>PRESTADOR DE SERVIÇOS</t>
  </si>
  <si>
    <t>N.F. 27698</t>
  </si>
  <si>
    <t>SMA ZANCHETTA INDISTRIA E COMERCIO EIRELI EPP</t>
  </si>
  <si>
    <t>N.F. 10673</t>
  </si>
  <si>
    <t>DESPESAS COM VÉICULOS</t>
  </si>
  <si>
    <t>N.F. 6.393</t>
  </si>
  <si>
    <t>MANUT. E REP DO PREDIO</t>
  </si>
  <si>
    <t>N.F. 8574</t>
  </si>
  <si>
    <t>N.F. 2305</t>
  </si>
  <si>
    <t>N.F. 6.191</t>
  </si>
  <si>
    <t>N.F. 2206</t>
  </si>
  <si>
    <t>N.F. 45429</t>
  </si>
  <si>
    <t>N.F. 011.151</t>
  </si>
  <si>
    <t>AGENCIA E GRAFICA VITAL LTDA</t>
  </si>
  <si>
    <t>NFS-e 95</t>
  </si>
  <si>
    <t>N.FS-e 94</t>
  </si>
  <si>
    <t>PAGTO REF. MÊS DE OUTUBRO/2022</t>
  </si>
  <si>
    <t>N.F. 041.654.042</t>
  </si>
  <si>
    <t>N.F.6.441</t>
  </si>
  <si>
    <t>N.F. 6.205</t>
  </si>
  <si>
    <t>N.F. 2218</t>
  </si>
  <si>
    <t>MATERIAS DE CONSUMO</t>
  </si>
  <si>
    <t>NFS-e 184</t>
  </si>
  <si>
    <t>ITAMAR MANOEL RIBEIRO - MEI</t>
  </si>
  <si>
    <t>PAGTO REF. 1º PARECELA 13º SALARIO/2022</t>
  </si>
  <si>
    <t>ANGELICA RODRIGUES DE BRITO</t>
  </si>
  <si>
    <t>EVA APARECIDA BARBOSA DAS NEVES MARCATTO</t>
  </si>
  <si>
    <t xml:space="preserve">ROSELI APARECIDA VAL MARTINS </t>
  </si>
  <si>
    <t xml:space="preserve">ROSELI TALHAMENTO </t>
  </si>
  <si>
    <t xml:space="preserve">SHEILA CORREIA ESTEVO ALMEIDA </t>
  </si>
  <si>
    <t>ODAIR DO PRADO VALÉRIO</t>
  </si>
  <si>
    <t>N.F. 7.762.863</t>
  </si>
  <si>
    <t xml:space="preserve">ARCOM S A </t>
  </si>
  <si>
    <t>NFS-e98</t>
  </si>
  <si>
    <t>NFS-e 99</t>
  </si>
  <si>
    <t>E-SOCIAL</t>
  </si>
  <si>
    <t>PAGTO REF. MÊS DE NOVEMBRO/2022</t>
  </si>
  <si>
    <t>N.F. 47.791</t>
  </si>
  <si>
    <t>N.F. 042.564.432</t>
  </si>
  <si>
    <t>FGT</t>
  </si>
  <si>
    <t>NFS-e 101</t>
  </si>
  <si>
    <t>NFS-e 102</t>
  </si>
  <si>
    <t>N.F. 10735</t>
  </si>
  <si>
    <t>N.F. 123196</t>
  </si>
  <si>
    <t>REP E MANUT. DO PREDIO</t>
  </si>
  <si>
    <t>N.F. 10.335</t>
  </si>
  <si>
    <t>N.F. 8673</t>
  </si>
  <si>
    <t>MAT. PEDAGÓGICOS</t>
  </si>
  <si>
    <t>N.F. 23201</t>
  </si>
  <si>
    <t>N.F. 2249</t>
  </si>
  <si>
    <t>N.F. 930</t>
  </si>
  <si>
    <t>N.F. 45954</t>
  </si>
  <si>
    <t>COMERCIO DE GÁS DONÁ DE C MOTA LTDA</t>
  </si>
  <si>
    <t xml:space="preserve">ALESSANDRA FERNANDES LOPES </t>
  </si>
  <si>
    <t>PAGTO REF. 2º PARECELA 13º SALARIO/2022</t>
  </si>
  <si>
    <t>N.F. 8700</t>
  </si>
  <si>
    <t>MAT PEDAGÓGICOS</t>
  </si>
  <si>
    <t>INSS REF 13º SALARIO</t>
  </si>
  <si>
    <t>PAGTO REF. MÊS DEZEMBRO/2022</t>
  </si>
  <si>
    <t>N.F. 8743</t>
  </si>
  <si>
    <t>MAT. PEDAGOGICOS</t>
  </si>
  <si>
    <t>ENDEREÇO: Rua Antonio Franciscatto, 755 - Vila Assunta - CEP: 19.883-026</t>
  </si>
  <si>
    <t xml:space="preserve">Declaramos, na qualidade de responsavéis pela entidade supra epigrafada, sob as penas da Lei, que as despesas relacionadas examinadas pelo conselho Fiscal, comprova a exata aplicação dos recursos recebidos para os fins indicados, conforme programa de trabalho aprovado, proposto ao Órgão Concessor. </t>
  </si>
  <si>
    <t>Cândido Mota, 19 de Janeiro de 2023.</t>
  </si>
  <si>
    <t>José Flávio Urbanetti</t>
  </si>
  <si>
    <t>Presidente</t>
  </si>
  <si>
    <t>Mauro Boranga</t>
  </si>
  <si>
    <t>CPF: 924.342.318-53</t>
  </si>
  <si>
    <t>Ana Cristina Mota</t>
  </si>
  <si>
    <t>CPF: 079.011.448-82</t>
  </si>
  <si>
    <t>Luis Antonio Garrido de Assis</t>
  </si>
  <si>
    <t>CPF: 793.302.078-44</t>
  </si>
  <si>
    <t>_____________________________</t>
  </si>
  <si>
    <t>Membros Conselho Fiscal Titulares</t>
  </si>
  <si>
    <t>Assinatura</t>
  </si>
  <si>
    <t>05/01 à 17/01/2023</t>
  </si>
  <si>
    <t>09/02 à 20/12/2022</t>
  </si>
  <si>
    <t>09/06 à 08/12/2022</t>
  </si>
  <si>
    <t>01/02 à 03/01/2023</t>
  </si>
  <si>
    <t>06/09 à 07/10/2023</t>
  </si>
  <si>
    <t>COMÉRCIO DE GÁS DONÁ DE C.MOTA LTDA</t>
  </si>
  <si>
    <t>ANA LÚCIA DE ALCANTARA SANTOS FRANÇA</t>
  </si>
  <si>
    <t>MAT.PEDAGÓGICO</t>
  </si>
  <si>
    <t xml:space="preserve">FGTS </t>
  </si>
  <si>
    <t xml:space="preserve">I.R. REF. </t>
  </si>
  <si>
    <t xml:space="preserve">I.R. </t>
  </si>
  <si>
    <t xml:space="preserve">INSS </t>
  </si>
  <si>
    <t>N.F. 8700 / Rec. Próprio</t>
  </si>
  <si>
    <t>Termo de Colaboração nº 002/2017 - Edital de Credenciamento nº 001/2017nº 006/2022 - Edital de Credenciamento nº 002/2022 de 03 de Outubro de 2022</t>
  </si>
  <si>
    <t xml:space="preserve">O Signatário na qualidade de representando da Entidade da Associação de Proteção à Maternidade e à Infância "Creche Menino Jesus", vem indicar, na forma abaixo detalhada a aplicação dos recursos recebidos no exercício supra mencionado, importância total de R$ 1.182.244,22 (Um Milhão, Cento e Oitenta e Dois Mil, Duzentos e Quarenta e Quatro Reais e Vinte e Dois Centavos. </t>
  </si>
  <si>
    <t>OBJETO: Desenvolvimento de atividades complementares, visando atender a demanda reprimida em vagas de creches existentes no município através de processo de Chamamento Público visando o credenciamento e a seleção de Organizaçõesda Sociedade Civil de Educação para a execução de atendimento de alunos de creche, por meio da formalização de Termos de Colaboração,em regime de mútua colaboração, para a consecução de finalidade de interesse público e recíproco,comtransferência de recursos financeiros às Organizações da Sociedade Civil – OSC selecionadas,de modo a complementar o atendimento do município.</t>
  </si>
  <si>
    <t>VA LOR TOTAL RECEBIDO : R$ 1.182.244,22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</si>
</sst>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_-[$R$-416]\ * #,##0.00_-;\-[$R$-416]\ * #,##0.00_-;_-[$R$-416]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distributed" vertical="distributed" readingOrder="1"/>
    </xf>
    <xf numFmtId="14" fontId="8" fillId="0" borderId="13" xfId="0" applyNumberFormat="1" applyFont="1" applyBorder="1" applyAlignment="1">
      <alignment horizontal="left"/>
    </xf>
    <xf numFmtId="14" fontId="9" fillId="0" borderId="14" xfId="0" applyNumberFormat="1" applyFont="1" applyBorder="1" applyAlignment="1">
      <alignment horizontal="left"/>
    </xf>
    <xf numFmtId="14" fontId="8" fillId="0" borderId="14" xfId="0" applyNumberFormat="1" applyFont="1" applyBorder="1" applyAlignment="1">
      <alignment horizontal="left"/>
    </xf>
    <xf numFmtId="0" fontId="15" fillId="0" borderId="0" xfId="0" applyFont="1"/>
    <xf numFmtId="0" fontId="11" fillId="0" borderId="8" xfId="0" applyFont="1" applyBorder="1" applyAlignment="1">
      <alignment horizontal="center" shrinkToFit="1"/>
    </xf>
    <xf numFmtId="0" fontId="11" fillId="0" borderId="9" xfId="0" applyFont="1" applyBorder="1" applyAlignment="1">
      <alignment horizontal="center" shrinkToFit="1"/>
    </xf>
    <xf numFmtId="1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shrinkToFit="1"/>
    </xf>
    <xf numFmtId="44" fontId="9" fillId="0" borderId="0" xfId="1" applyFont="1" applyBorder="1" applyAlignment="1">
      <alignment horizontal="distributed" vertical="distributed"/>
    </xf>
    <xf numFmtId="14" fontId="9" fillId="0" borderId="21" xfId="0" applyNumberFormat="1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1" xfId="0" applyFont="1" applyBorder="1" applyAlignment="1">
      <alignment horizontal="left" shrinkToFit="1"/>
    </xf>
    <xf numFmtId="44" fontId="9" fillId="0" borderId="21" xfId="1" applyFont="1" applyBorder="1" applyAlignment="1">
      <alignment horizontal="distributed" vertical="distributed"/>
    </xf>
    <xf numFmtId="14" fontId="8" fillId="0" borderId="22" xfId="0" applyNumberFormat="1" applyFont="1" applyBorder="1" applyAlignment="1">
      <alignment horizontal="left"/>
    </xf>
    <xf numFmtId="44" fontId="8" fillId="0" borderId="0" xfId="0" applyNumberFormat="1" applyFont="1" applyAlignment="1">
      <alignment horizontal="distributed" vertical="distributed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shrinkToFit="1"/>
    </xf>
    <xf numFmtId="49" fontId="8" fillId="0" borderId="0" xfId="0" applyNumberFormat="1" applyFont="1" applyAlignment="1">
      <alignment horizontal="left" shrinkToFit="1"/>
    </xf>
    <xf numFmtId="14" fontId="8" fillId="0" borderId="21" xfId="0" applyNumberFormat="1" applyFont="1" applyBorder="1" applyAlignment="1">
      <alignment horizontal="left"/>
    </xf>
    <xf numFmtId="0" fontId="8" fillId="0" borderId="21" xfId="0" applyFont="1" applyBorder="1" applyAlignment="1">
      <alignment horizontal="left" shrinkToFit="1"/>
    </xf>
    <xf numFmtId="49" fontId="8" fillId="0" borderId="21" xfId="0" applyNumberFormat="1" applyFont="1" applyBorder="1" applyAlignment="1">
      <alignment horizontal="left" shrinkToFit="1"/>
    </xf>
    <xf numFmtId="44" fontId="8" fillId="0" borderId="21" xfId="0" applyNumberFormat="1" applyFont="1" applyBorder="1" applyAlignment="1">
      <alignment horizontal="distributed" vertical="distributed"/>
    </xf>
    <xf numFmtId="49" fontId="8" fillId="0" borderId="0" xfId="0" applyNumberFormat="1" applyFont="1" applyAlignment="1">
      <alignment horizontal="left"/>
    </xf>
    <xf numFmtId="44" fontId="8" fillId="0" borderId="0" xfId="1" applyFont="1" applyBorder="1" applyAlignment="1">
      <alignment horizontal="left"/>
    </xf>
    <xf numFmtId="49" fontId="8" fillId="0" borderId="21" xfId="0" applyNumberFormat="1" applyFont="1" applyBorder="1" applyAlignment="1">
      <alignment horizontal="left"/>
    </xf>
    <xf numFmtId="44" fontId="8" fillId="0" borderId="21" xfId="1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shrinkToFit="1"/>
    </xf>
    <xf numFmtId="44" fontId="9" fillId="0" borderId="0" xfId="1" applyFont="1" applyBorder="1" applyAlignment="1">
      <alignment vertical="distributed"/>
    </xf>
    <xf numFmtId="44" fontId="9" fillId="0" borderId="0" xfId="1" applyFont="1" applyBorder="1" applyAlignment="1">
      <alignment horizontal="justify" vertical="distributed"/>
    </xf>
    <xf numFmtId="44" fontId="9" fillId="0" borderId="21" xfId="1" applyFont="1" applyBorder="1" applyAlignment="1">
      <alignment horizontal="justify" vertical="distributed"/>
    </xf>
    <xf numFmtId="7" fontId="9" fillId="0" borderId="0" xfId="1" applyNumberFormat="1" applyFont="1" applyBorder="1" applyAlignment="1">
      <alignment horizontal="distributed" vertical="distributed"/>
    </xf>
    <xf numFmtId="7" fontId="9" fillId="0" borderId="21" xfId="1" applyNumberFormat="1" applyFont="1" applyBorder="1" applyAlignment="1">
      <alignment horizontal="distributed" vertical="distributed"/>
    </xf>
    <xf numFmtId="44" fontId="9" fillId="0" borderId="0" xfId="1" applyFont="1" applyBorder="1" applyAlignment="1">
      <alignment horizontal="distributed" vertical="center"/>
    </xf>
    <xf numFmtId="44" fontId="9" fillId="0" borderId="21" xfId="1" applyFont="1" applyBorder="1" applyAlignment="1">
      <alignment horizontal="distributed" vertical="center"/>
    </xf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44" fontId="6" fillId="0" borderId="1" xfId="1" applyFont="1" applyFill="1" applyBorder="1" applyAlignment="1">
      <alignment horizontal="center"/>
    </xf>
    <xf numFmtId="44" fontId="6" fillId="0" borderId="3" xfId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distributed"/>
    </xf>
    <xf numFmtId="164" fontId="3" fillId="0" borderId="3" xfId="0" applyNumberFormat="1" applyFont="1" applyBorder="1" applyAlignment="1">
      <alignment horizontal="distributed"/>
    </xf>
    <xf numFmtId="164" fontId="6" fillId="0" borderId="7" xfId="0" applyNumberFormat="1" applyFont="1" applyBorder="1" applyAlignment="1">
      <alignment horizontal="distributed" vertical="distributed" readingOrder="1"/>
    </xf>
    <xf numFmtId="0" fontId="6" fillId="0" borderId="7" xfId="0" applyFont="1" applyBorder="1" applyAlignment="1">
      <alignment horizontal="left" shrinkToFit="1"/>
    </xf>
    <xf numFmtId="14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4" fontId="6" fillId="0" borderId="7" xfId="1" applyFont="1" applyFill="1" applyBorder="1" applyAlignment="1">
      <alignment horizontal="left" vertical="distributed"/>
    </xf>
    <xf numFmtId="0" fontId="6" fillId="0" borderId="1" xfId="0" applyFont="1" applyBorder="1" applyAlignment="1">
      <alignment horizontal="left" shrinkToFit="1"/>
    </xf>
    <xf numFmtId="0" fontId="6" fillId="0" borderId="2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14" fontId="6" fillId="0" borderId="2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44" fontId="6" fillId="0" borderId="1" xfId="1" applyFont="1" applyFill="1" applyBorder="1" applyAlignment="1">
      <alignment horizontal="left" vertical="distributed"/>
    </xf>
    <xf numFmtId="44" fontId="6" fillId="0" borderId="2" xfId="1" applyFont="1" applyFill="1" applyBorder="1" applyAlignment="1">
      <alignment horizontal="left" vertical="distributed"/>
    </xf>
    <xf numFmtId="44" fontId="6" fillId="0" borderId="3" xfId="1" applyFont="1" applyFill="1" applyBorder="1" applyAlignment="1">
      <alignment horizontal="left" vertical="distributed"/>
    </xf>
    <xf numFmtId="0" fontId="4" fillId="0" borderId="4" xfId="0" applyFont="1" applyBorder="1" applyAlignment="1">
      <alignment horizontal="center" shrinkToFit="1"/>
    </xf>
    <xf numFmtId="0" fontId="4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4" fillId="0" borderId="1" xfId="0" applyNumberFormat="1" applyFont="1" applyBorder="1" applyAlignment="1">
      <alignment horizontal="distributed"/>
    </xf>
    <xf numFmtId="164" fontId="4" fillId="0" borderId="3" xfId="0" applyNumberFormat="1" applyFont="1" applyBorder="1" applyAlignment="1">
      <alignment horizontal="distributed"/>
    </xf>
    <xf numFmtId="0" fontId="3" fillId="0" borderId="0" xfId="0" applyFont="1" applyAlignment="1">
      <alignment horizontal="justify" vertical="center"/>
    </xf>
    <xf numFmtId="0" fontId="8" fillId="0" borderId="13" xfId="0" applyFont="1" applyBorder="1" applyAlignment="1">
      <alignment horizontal="left" shrinkToFit="1"/>
    </xf>
    <xf numFmtId="0" fontId="8" fillId="0" borderId="13" xfId="0" applyFont="1" applyBorder="1" applyAlignment="1">
      <alignment shrinkToFit="1"/>
    </xf>
    <xf numFmtId="49" fontId="8" fillId="0" borderId="13" xfId="0" applyNumberFormat="1" applyFont="1" applyBorder="1" applyAlignment="1">
      <alignment horizontal="left" shrinkToFit="1"/>
    </xf>
    <xf numFmtId="0" fontId="9" fillId="0" borderId="14" xfId="0" applyFont="1" applyBorder="1" applyAlignment="1">
      <alignment horizontal="left"/>
    </xf>
    <xf numFmtId="0" fontId="9" fillId="0" borderId="14" xfId="0" applyFont="1" applyBorder="1" applyAlignment="1">
      <alignment horizontal="left" shrinkToFit="1"/>
    </xf>
    <xf numFmtId="0" fontId="11" fillId="0" borderId="10" xfId="0" applyFont="1" applyBorder="1" applyAlignment="1">
      <alignment horizontal="center" shrinkToFit="1"/>
    </xf>
    <xf numFmtId="0" fontId="11" fillId="0" borderId="11" xfId="0" applyFont="1" applyBorder="1" applyAlignment="1">
      <alignment horizontal="center" shrinkToFit="1"/>
    </xf>
    <xf numFmtId="0" fontId="11" fillId="0" borderId="12" xfId="0" applyFont="1" applyBorder="1" applyAlignment="1">
      <alignment horizontal="center" shrinkToFit="1"/>
    </xf>
    <xf numFmtId="49" fontId="11" fillId="0" borderId="10" xfId="0" applyNumberFormat="1" applyFont="1" applyBorder="1" applyAlignment="1">
      <alignment horizontal="center" shrinkToFit="1"/>
    </xf>
    <xf numFmtId="49" fontId="11" fillId="0" borderId="11" xfId="0" applyNumberFormat="1" applyFont="1" applyBorder="1" applyAlignment="1">
      <alignment horizontal="center" shrinkToFit="1"/>
    </xf>
    <xf numFmtId="0" fontId="3" fillId="0" borderId="7" xfId="0" applyFont="1" applyBorder="1" applyAlignment="1">
      <alignment horizontal="right"/>
    </xf>
    <xf numFmtId="164" fontId="3" fillId="0" borderId="7" xfId="0" applyNumberFormat="1" applyFont="1" applyBorder="1" applyAlignment="1">
      <alignment horizontal="right" vertical="distributed"/>
    </xf>
    <xf numFmtId="0" fontId="16" fillId="0" borderId="0" xfId="0" applyFont="1" applyAlignment="1">
      <alignment horizontal="center"/>
    </xf>
    <xf numFmtId="0" fontId="11" fillId="0" borderId="4" xfId="0" applyFont="1" applyBorder="1" applyAlignment="1">
      <alignment horizontal="center" shrinkToFit="1"/>
    </xf>
    <xf numFmtId="0" fontId="11" fillId="0" borderId="6" xfId="0" applyFont="1" applyBorder="1" applyAlignment="1">
      <alignment horizontal="center" shrinkToFit="1"/>
    </xf>
    <xf numFmtId="0" fontId="11" fillId="0" borderId="5" xfId="0" applyFont="1" applyBorder="1" applyAlignment="1">
      <alignment horizontal="center" shrinkToFit="1"/>
    </xf>
    <xf numFmtId="49" fontId="11" fillId="0" borderId="4" xfId="0" applyNumberFormat="1" applyFont="1" applyBorder="1" applyAlignment="1">
      <alignment horizontal="center" shrinkToFit="1"/>
    </xf>
    <xf numFmtId="49" fontId="11" fillId="0" borderId="6" xfId="0" applyNumberFormat="1" applyFont="1" applyBorder="1" applyAlignment="1">
      <alignment horizontal="center" shrinkToFi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44" fontId="5" fillId="0" borderId="1" xfId="1" applyFont="1" applyFill="1" applyBorder="1" applyAlignment="1">
      <alignment horizontal="center" vertical="distributed" readingOrder="1"/>
    </xf>
    <xf numFmtId="44" fontId="5" fillId="0" borderId="2" xfId="1" applyFont="1" applyFill="1" applyBorder="1" applyAlignment="1">
      <alignment horizontal="center" vertical="distributed" readingOrder="1"/>
    </xf>
    <xf numFmtId="44" fontId="5" fillId="0" borderId="3" xfId="1" applyFont="1" applyFill="1" applyBorder="1" applyAlignment="1">
      <alignment horizontal="center" vertical="distributed" readingOrder="1"/>
    </xf>
    <xf numFmtId="0" fontId="6" fillId="0" borderId="7" xfId="0" applyFont="1" applyBorder="1" applyAlignment="1">
      <alignment horizontal="left"/>
    </xf>
    <xf numFmtId="164" fontId="6" fillId="0" borderId="7" xfId="0" applyNumberFormat="1" applyFont="1" applyBorder="1" applyAlignment="1">
      <alignment horizontal="center"/>
    </xf>
    <xf numFmtId="0" fontId="9" fillId="0" borderId="14" xfId="0" applyFont="1" applyBorder="1" applyAlignment="1">
      <alignment shrinkToFit="1"/>
    </xf>
    <xf numFmtId="44" fontId="8" fillId="0" borderId="13" xfId="1" applyFont="1" applyBorder="1" applyAlignment="1">
      <alignment horizontal="justify" vertical="distributed"/>
    </xf>
    <xf numFmtId="44" fontId="9" fillId="0" borderId="14" xfId="1" applyFont="1" applyBorder="1" applyAlignment="1">
      <alignment horizontal="justify" vertical="distributed"/>
    </xf>
    <xf numFmtId="44" fontId="9" fillId="0" borderId="14" xfId="1" applyFont="1" applyBorder="1" applyAlignment="1">
      <alignment horizontal="distributed" vertical="center"/>
    </xf>
    <xf numFmtId="44" fontId="9" fillId="0" borderId="14" xfId="1" applyFont="1" applyBorder="1" applyAlignment="1">
      <alignment horizontal="center" vertical="center"/>
    </xf>
    <xf numFmtId="0" fontId="8" fillId="0" borderId="14" xfId="0" applyFont="1" applyBorder="1" applyAlignment="1">
      <alignment horizontal="left" shrinkToFit="1"/>
    </xf>
    <xf numFmtId="0" fontId="8" fillId="0" borderId="14" xfId="0" applyFont="1" applyBorder="1" applyAlignment="1">
      <alignment shrinkToFit="1"/>
    </xf>
    <xf numFmtId="49" fontId="8" fillId="0" borderId="14" xfId="0" applyNumberFormat="1" applyFont="1" applyBorder="1" applyAlignment="1">
      <alignment horizontal="left" shrinkToFit="1"/>
    </xf>
    <xf numFmtId="44" fontId="8" fillId="0" borderId="14" xfId="1" applyFont="1" applyBorder="1" applyAlignment="1">
      <alignment horizontal="justify" vertical="distributed"/>
    </xf>
    <xf numFmtId="0" fontId="9" fillId="0" borderId="14" xfId="0" applyFont="1" applyBorder="1"/>
    <xf numFmtId="7" fontId="9" fillId="0" borderId="14" xfId="1" applyNumberFormat="1" applyFont="1" applyBorder="1" applyAlignment="1">
      <alignment horizontal="distributed" vertical="distributed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44" fontId="7" fillId="0" borderId="15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44" fontId="8" fillId="0" borderId="14" xfId="1" applyFont="1" applyBorder="1" applyAlignment="1">
      <alignment horizontal="left"/>
    </xf>
    <xf numFmtId="3" fontId="8" fillId="0" borderId="14" xfId="0" applyNumberFormat="1" applyFont="1" applyBorder="1" applyAlignment="1">
      <alignment horizontal="left"/>
    </xf>
    <xf numFmtId="44" fontId="8" fillId="0" borderId="14" xfId="1" applyFont="1" applyBorder="1" applyAlignment="1">
      <alignment horizontal="center" vertical="distributed"/>
    </xf>
    <xf numFmtId="49" fontId="8" fillId="0" borderId="14" xfId="0" applyNumberFormat="1" applyFont="1" applyBorder="1" applyAlignment="1">
      <alignment horizontal="left"/>
    </xf>
    <xf numFmtId="165" fontId="8" fillId="0" borderId="14" xfId="0" applyNumberFormat="1" applyFont="1" applyBorder="1" applyAlignment="1">
      <alignment horizontal="center"/>
    </xf>
    <xf numFmtId="44" fontId="8" fillId="0" borderId="14" xfId="1" applyFont="1" applyBorder="1" applyAlignment="1">
      <alignment horizontal="center"/>
    </xf>
    <xf numFmtId="44" fontId="8" fillId="0" borderId="14" xfId="0" applyNumberFormat="1" applyFont="1" applyBorder="1" applyAlignment="1">
      <alignment horizontal="distributed" vertical="distributed"/>
    </xf>
    <xf numFmtId="7" fontId="7" fillId="0" borderId="15" xfId="0" applyNumberFormat="1" applyFont="1" applyBorder="1" applyAlignment="1">
      <alignment horizontal="distributed"/>
    </xf>
    <xf numFmtId="0" fontId="7" fillId="0" borderId="17" xfId="0" applyFont="1" applyBorder="1" applyAlignment="1">
      <alignment horizontal="distributed"/>
    </xf>
    <xf numFmtId="44" fontId="9" fillId="0" borderId="14" xfId="1" applyFont="1" applyBorder="1" applyAlignment="1">
      <alignment horizontal="distributed" vertical="distributed"/>
    </xf>
    <xf numFmtId="44" fontId="9" fillId="0" borderId="14" xfId="1" applyFont="1" applyBorder="1" applyAlignment="1">
      <alignment vertical="distributed"/>
    </xf>
    <xf numFmtId="0" fontId="17" fillId="0" borderId="15" xfId="0" applyFont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7" fillId="0" borderId="17" xfId="0" applyFont="1" applyBorder="1" applyAlignment="1">
      <alignment horizontal="left"/>
    </xf>
    <xf numFmtId="44" fontId="9" fillId="0" borderId="14" xfId="1" applyFont="1" applyBorder="1" applyAlignment="1">
      <alignment horizontal="center" vertical="distributed"/>
    </xf>
    <xf numFmtId="44" fontId="8" fillId="0" borderId="14" xfId="0" applyNumberFormat="1" applyFont="1" applyBorder="1" applyAlignment="1">
      <alignment horizontal="center" vertical="distributed"/>
    </xf>
    <xf numFmtId="0" fontId="8" fillId="0" borderId="22" xfId="0" applyFont="1" applyBorder="1" applyAlignment="1">
      <alignment horizontal="left" shrinkToFit="1"/>
    </xf>
    <xf numFmtId="49" fontId="8" fillId="0" borderId="22" xfId="0" applyNumberFormat="1" applyFont="1" applyBorder="1" applyAlignment="1">
      <alignment horizontal="left" shrinkToFit="1"/>
    </xf>
    <xf numFmtId="44" fontId="8" fillId="0" borderId="22" xfId="0" applyNumberFormat="1" applyFont="1" applyBorder="1" applyAlignment="1">
      <alignment horizontal="distributed" vertical="distributed"/>
    </xf>
    <xf numFmtId="14" fontId="8" fillId="0" borderId="14" xfId="0" applyNumberFormat="1" applyFont="1" applyBorder="1" applyAlignment="1">
      <alignment horizontal="left" shrinkToFit="1"/>
    </xf>
    <xf numFmtId="0" fontId="8" fillId="0" borderId="15" xfId="0" applyFont="1" applyBorder="1" applyAlignment="1">
      <alignment horizontal="left" shrinkToFit="1"/>
    </xf>
    <xf numFmtId="0" fontId="8" fillId="0" borderId="17" xfId="0" applyFont="1" applyBorder="1" applyAlignment="1">
      <alignment horizontal="left" shrinkToFit="1"/>
    </xf>
    <xf numFmtId="0" fontId="8" fillId="0" borderId="16" xfId="0" applyFont="1" applyBorder="1" applyAlignment="1">
      <alignment horizontal="left" shrinkToFit="1"/>
    </xf>
    <xf numFmtId="49" fontId="8" fillId="0" borderId="15" xfId="0" applyNumberFormat="1" applyFont="1" applyBorder="1" applyAlignment="1">
      <alignment horizontal="left" shrinkToFit="1"/>
    </xf>
    <xf numFmtId="49" fontId="8" fillId="0" borderId="17" xfId="0" applyNumberFormat="1" applyFont="1" applyBorder="1" applyAlignment="1">
      <alignment horizontal="left" shrinkToFit="1"/>
    </xf>
    <xf numFmtId="44" fontId="8" fillId="0" borderId="15" xfId="0" applyNumberFormat="1" applyFont="1" applyBorder="1" applyAlignment="1">
      <alignment horizontal="center" vertical="distributed"/>
    </xf>
    <xf numFmtId="44" fontId="8" fillId="0" borderId="17" xfId="0" applyNumberFormat="1" applyFont="1" applyBorder="1" applyAlignment="1">
      <alignment horizontal="center" vertical="distributed"/>
    </xf>
    <xf numFmtId="14" fontId="10" fillId="0" borderId="14" xfId="0" applyNumberFormat="1" applyFont="1" applyBorder="1" applyAlignment="1">
      <alignment horizontal="left"/>
    </xf>
    <xf numFmtId="44" fontId="12" fillId="0" borderId="14" xfId="1" applyFont="1" applyBorder="1" applyAlignment="1">
      <alignment horizontal="distributed" vertical="distributed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/>
    <xf numFmtId="44" fontId="7" fillId="0" borderId="14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4" fontId="8" fillId="0" borderId="18" xfId="0" applyNumberFormat="1" applyFont="1" applyBorder="1" applyAlignment="1">
      <alignment horizontal="center"/>
    </xf>
    <xf numFmtId="14" fontId="8" fillId="0" borderId="19" xfId="0" applyNumberFormat="1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11" fillId="0" borderId="14" xfId="0" applyFont="1" applyBorder="1" applyAlignment="1">
      <alignment horizontal="right"/>
    </xf>
    <xf numFmtId="44" fontId="12" fillId="0" borderId="14" xfId="0" applyNumberFormat="1" applyFont="1" applyBorder="1" applyAlignment="1">
      <alignment horizontal="distributed" vertical="distributed"/>
    </xf>
    <xf numFmtId="0" fontId="12" fillId="0" borderId="14" xfId="0" applyFont="1" applyBorder="1" applyAlignment="1">
      <alignment horizontal="distributed" vertical="distributed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760"/>
  <sheetViews>
    <sheetView tabSelected="1" view="pageLayout" zoomScale="142" zoomScaleNormal="100" zoomScalePageLayoutView="142" workbookViewId="0">
      <selection activeCell="A11" sqref="A11:J11"/>
    </sheetView>
  </sheetViews>
  <sheetFormatPr defaultRowHeight="15" x14ac:dyDescent="0.25"/>
  <sheetData>
    <row r="3" spans="1:10" x14ac:dyDescent="0.25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25">
      <c r="A4" s="55" t="s">
        <v>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25">
      <c r="A5" s="55" t="s">
        <v>2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</row>
    <row r="7" spans="1:10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x14ac:dyDescent="0.25">
      <c r="A8" s="62" t="s">
        <v>4</v>
      </c>
      <c r="B8" s="62"/>
      <c r="C8" s="62"/>
      <c r="D8" s="62"/>
      <c r="E8" s="62"/>
      <c r="F8" s="62"/>
      <c r="G8" s="62"/>
      <c r="H8" s="62"/>
      <c r="I8" s="62"/>
      <c r="J8" s="62"/>
    </row>
    <row r="9" spans="1:10" x14ac:dyDescent="0.25">
      <c r="A9" s="62" t="s">
        <v>5</v>
      </c>
      <c r="B9" s="62"/>
      <c r="C9" s="62"/>
      <c r="D9" s="62"/>
      <c r="E9" s="62"/>
      <c r="F9" s="62"/>
      <c r="G9" s="62"/>
      <c r="H9" s="62"/>
      <c r="I9" s="62"/>
      <c r="J9" s="62"/>
    </row>
    <row r="10" spans="1:10" ht="15.75" customHeight="1" x14ac:dyDescent="0.25">
      <c r="A10" s="63" t="s">
        <v>402</v>
      </c>
      <c r="B10" s="63"/>
      <c r="C10" s="63"/>
      <c r="D10" s="63"/>
      <c r="E10" s="63"/>
      <c r="F10" s="63"/>
      <c r="G10" s="63"/>
      <c r="H10" s="63"/>
      <c r="I10" s="63"/>
      <c r="J10" s="63"/>
    </row>
    <row r="11" spans="1:10" ht="60" customHeight="1" x14ac:dyDescent="0.25">
      <c r="A11" s="57" t="s">
        <v>404</v>
      </c>
      <c r="B11" s="58"/>
      <c r="C11" s="58"/>
      <c r="D11" s="58"/>
      <c r="E11" s="58"/>
      <c r="F11" s="58"/>
      <c r="G11" s="58"/>
      <c r="H11" s="58"/>
      <c r="I11" s="58"/>
      <c r="J11" s="58"/>
    </row>
    <row r="12" spans="1:10" x14ac:dyDescent="0.25">
      <c r="A12" s="62" t="s">
        <v>39</v>
      </c>
      <c r="B12" s="62"/>
      <c r="C12" s="62"/>
      <c r="D12" s="62"/>
      <c r="E12" s="62"/>
      <c r="F12" s="62"/>
      <c r="G12" s="62"/>
      <c r="H12" s="62"/>
      <c r="I12" s="62"/>
      <c r="J12" s="62"/>
    </row>
    <row r="13" spans="1:10" x14ac:dyDescent="0.25">
      <c r="A13" s="62" t="s">
        <v>6</v>
      </c>
      <c r="B13" s="62"/>
      <c r="C13" s="62"/>
      <c r="D13" s="62"/>
      <c r="E13" s="62"/>
      <c r="F13" s="62"/>
      <c r="G13" s="62"/>
      <c r="H13" s="62"/>
      <c r="I13" s="62"/>
      <c r="J13" s="62"/>
    </row>
    <row r="14" spans="1:10" x14ac:dyDescent="0.25">
      <c r="A14" s="62" t="s">
        <v>7</v>
      </c>
      <c r="B14" s="62"/>
      <c r="C14" s="62"/>
      <c r="D14" s="62"/>
      <c r="E14" s="62"/>
      <c r="F14" s="62"/>
      <c r="G14" s="62"/>
      <c r="H14" s="62"/>
      <c r="I14" s="62"/>
      <c r="J14" s="62"/>
    </row>
    <row r="15" spans="1:10" x14ac:dyDescent="0.25">
      <c r="A15" s="62" t="s">
        <v>375</v>
      </c>
      <c r="B15" s="62"/>
      <c r="C15" s="62"/>
      <c r="D15" s="62"/>
      <c r="E15" s="62"/>
      <c r="F15" s="62"/>
      <c r="G15" s="62"/>
      <c r="H15" s="62"/>
      <c r="I15" s="62"/>
      <c r="J15" s="62"/>
    </row>
    <row r="16" spans="1:10" x14ac:dyDescent="0.25">
      <c r="A16" s="62" t="s">
        <v>8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s="62" t="s">
        <v>405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x14ac:dyDescent="0.25">
      <c r="A18" s="62" t="s">
        <v>9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0"/>
    </row>
    <row r="20" spans="1:10" x14ac:dyDescent="0.25">
      <c r="A20" s="59" t="s">
        <v>10</v>
      </c>
      <c r="B20" s="60"/>
      <c r="C20" s="60"/>
      <c r="D20" s="60"/>
      <c r="E20" s="60"/>
      <c r="F20" s="60"/>
      <c r="G20" s="60"/>
      <c r="H20" s="60"/>
      <c r="I20" s="60"/>
      <c r="J20" s="61"/>
    </row>
    <row r="21" spans="1:10" x14ac:dyDescent="0.25">
      <c r="A21" s="44" t="s">
        <v>11</v>
      </c>
      <c r="B21" s="45"/>
      <c r="C21" s="44" t="s">
        <v>12</v>
      </c>
      <c r="D21" s="46"/>
      <c r="E21" s="45"/>
      <c r="F21" s="44" t="s">
        <v>13</v>
      </c>
      <c r="G21" s="46"/>
      <c r="H21" s="45"/>
      <c r="I21" s="47" t="s">
        <v>14</v>
      </c>
      <c r="J21" s="48"/>
    </row>
    <row r="22" spans="1:10" x14ac:dyDescent="0.25">
      <c r="A22" s="49">
        <v>81438.3</v>
      </c>
      <c r="B22" s="50"/>
      <c r="C22" s="51">
        <v>312</v>
      </c>
      <c r="D22" s="52"/>
      <c r="E22" s="53"/>
      <c r="F22" s="54">
        <v>44592</v>
      </c>
      <c r="G22" s="52"/>
      <c r="H22" s="53"/>
      <c r="I22" s="49">
        <v>81438.3</v>
      </c>
      <c r="J22" s="50"/>
    </row>
    <row r="23" spans="1:10" x14ac:dyDescent="0.25">
      <c r="A23" s="49">
        <v>81438.3</v>
      </c>
      <c r="B23" s="50"/>
      <c r="C23" s="51">
        <v>873</v>
      </c>
      <c r="D23" s="52"/>
      <c r="E23" s="53"/>
      <c r="F23" s="54">
        <v>44616</v>
      </c>
      <c r="G23" s="52"/>
      <c r="H23" s="53"/>
      <c r="I23" s="49">
        <v>81438.3</v>
      </c>
      <c r="J23" s="50"/>
    </row>
    <row r="24" spans="1:10" x14ac:dyDescent="0.25">
      <c r="A24" s="49">
        <v>81438.3</v>
      </c>
      <c r="B24" s="50"/>
      <c r="C24" s="51">
        <v>1697</v>
      </c>
      <c r="D24" s="52"/>
      <c r="E24" s="53"/>
      <c r="F24" s="54">
        <v>44645</v>
      </c>
      <c r="G24" s="52"/>
      <c r="H24" s="53"/>
      <c r="I24" s="49">
        <v>81438.3</v>
      </c>
      <c r="J24" s="50"/>
    </row>
    <row r="25" spans="1:10" x14ac:dyDescent="0.25">
      <c r="A25" s="49">
        <v>81438.3</v>
      </c>
      <c r="B25" s="50"/>
      <c r="C25" s="51">
        <v>2592</v>
      </c>
      <c r="D25" s="52"/>
      <c r="E25" s="53"/>
      <c r="F25" s="54">
        <v>44678</v>
      </c>
      <c r="G25" s="52"/>
      <c r="H25" s="53"/>
      <c r="I25" s="49">
        <v>81438.3</v>
      </c>
      <c r="J25" s="50"/>
    </row>
    <row r="26" spans="1:10" x14ac:dyDescent="0.25">
      <c r="A26" s="49">
        <v>81438.3</v>
      </c>
      <c r="B26" s="50"/>
      <c r="C26" s="51">
        <v>3606</v>
      </c>
      <c r="D26" s="52"/>
      <c r="E26" s="53"/>
      <c r="F26" s="54">
        <v>44708</v>
      </c>
      <c r="G26" s="52"/>
      <c r="H26" s="53"/>
      <c r="I26" s="49">
        <v>81438.3</v>
      </c>
      <c r="J26" s="50"/>
    </row>
    <row r="27" spans="1:10" x14ac:dyDescent="0.25">
      <c r="A27" s="49">
        <v>106298.99</v>
      </c>
      <c r="B27" s="50"/>
      <c r="C27" s="51">
        <v>4578</v>
      </c>
      <c r="D27" s="52"/>
      <c r="E27" s="53"/>
      <c r="F27" s="54">
        <v>44740</v>
      </c>
      <c r="G27" s="52"/>
      <c r="H27" s="53"/>
      <c r="I27" s="49">
        <v>106298.99</v>
      </c>
      <c r="J27" s="50"/>
    </row>
    <row r="28" spans="1:10" x14ac:dyDescent="0.25">
      <c r="A28" s="49">
        <v>106298.99</v>
      </c>
      <c r="B28" s="50"/>
      <c r="C28" s="51">
        <v>5473</v>
      </c>
      <c r="D28" s="52"/>
      <c r="E28" s="53"/>
      <c r="F28" s="54">
        <v>44767</v>
      </c>
      <c r="G28" s="52"/>
      <c r="H28" s="53"/>
      <c r="I28" s="49">
        <v>106298.99</v>
      </c>
      <c r="J28" s="50"/>
    </row>
    <row r="29" spans="1:10" x14ac:dyDescent="0.25">
      <c r="A29" s="49">
        <v>106298.99</v>
      </c>
      <c r="B29" s="50"/>
      <c r="C29" s="51">
        <v>6239</v>
      </c>
      <c r="D29" s="52"/>
      <c r="E29" s="53"/>
      <c r="F29" s="54">
        <v>44791</v>
      </c>
      <c r="G29" s="52"/>
      <c r="H29" s="53"/>
      <c r="I29" s="49">
        <v>106298.99</v>
      </c>
      <c r="J29" s="50"/>
    </row>
    <row r="30" spans="1:10" x14ac:dyDescent="0.25">
      <c r="A30" s="49">
        <v>107823.85</v>
      </c>
      <c r="B30" s="50"/>
      <c r="C30" s="51">
        <v>6508</v>
      </c>
      <c r="D30" s="52"/>
      <c r="E30" s="53"/>
      <c r="F30" s="54">
        <v>44840</v>
      </c>
      <c r="G30" s="52"/>
      <c r="H30" s="53"/>
      <c r="I30" s="49">
        <v>107823.85</v>
      </c>
      <c r="J30" s="50"/>
    </row>
    <row r="31" spans="1:10" x14ac:dyDescent="0.25">
      <c r="A31" s="49">
        <v>107823.85</v>
      </c>
      <c r="B31" s="50"/>
      <c r="C31" s="51">
        <v>7708</v>
      </c>
      <c r="D31" s="52"/>
      <c r="E31" s="53"/>
      <c r="F31" s="54">
        <v>44858</v>
      </c>
      <c r="G31" s="52"/>
      <c r="H31" s="53"/>
      <c r="I31" s="49">
        <v>107823.85</v>
      </c>
      <c r="J31" s="50"/>
    </row>
    <row r="32" spans="1:10" x14ac:dyDescent="0.25">
      <c r="A32" s="49">
        <v>107823.85</v>
      </c>
      <c r="B32" s="50"/>
      <c r="C32" s="51">
        <v>8849</v>
      </c>
      <c r="D32" s="52"/>
      <c r="E32" s="53"/>
      <c r="F32" s="54">
        <v>44883</v>
      </c>
      <c r="G32" s="52"/>
      <c r="H32" s="53"/>
      <c r="I32" s="49">
        <v>107823.85</v>
      </c>
      <c r="J32" s="50"/>
    </row>
    <row r="33" spans="1:10" x14ac:dyDescent="0.25">
      <c r="A33" s="49">
        <v>24860.35</v>
      </c>
      <c r="B33" s="50"/>
      <c r="C33" s="51">
        <v>8853</v>
      </c>
      <c r="D33" s="52"/>
      <c r="E33" s="53"/>
      <c r="F33" s="54">
        <v>44883</v>
      </c>
      <c r="G33" s="77"/>
      <c r="H33" s="78"/>
      <c r="I33" s="49">
        <v>24860.35</v>
      </c>
      <c r="J33" s="50"/>
    </row>
    <row r="34" spans="1:10" x14ac:dyDescent="0.25">
      <c r="A34" s="49">
        <v>107823.85</v>
      </c>
      <c r="B34" s="50"/>
      <c r="C34" s="51">
        <v>9700</v>
      </c>
      <c r="D34" s="52"/>
      <c r="E34" s="53"/>
      <c r="F34" s="54">
        <v>44910</v>
      </c>
      <c r="G34" s="52"/>
      <c r="H34" s="53"/>
      <c r="I34" s="49">
        <v>107823.85</v>
      </c>
      <c r="J34" s="50"/>
    </row>
    <row r="35" spans="1:10" x14ac:dyDescent="0.25">
      <c r="A35" s="64" t="s">
        <v>15</v>
      </c>
      <c r="B35" s="65"/>
      <c r="C35" s="65"/>
      <c r="D35" s="65"/>
      <c r="E35" s="65"/>
      <c r="F35" s="65"/>
      <c r="G35" s="65"/>
      <c r="H35" s="66"/>
      <c r="I35" s="67">
        <v>899.59</v>
      </c>
      <c r="J35" s="68"/>
    </row>
    <row r="36" spans="1:10" x14ac:dyDescent="0.25">
      <c r="A36" s="64" t="s">
        <v>16</v>
      </c>
      <c r="B36" s="65"/>
      <c r="C36" s="65"/>
      <c r="D36" s="65"/>
      <c r="E36" s="65"/>
      <c r="F36" s="65"/>
      <c r="G36" s="65"/>
      <c r="H36" s="66"/>
      <c r="I36" s="86">
        <f>SUM(I22:I35)</f>
        <v>1183143.8100000003</v>
      </c>
      <c r="J36" s="87"/>
    </row>
    <row r="37" spans="1:10" x14ac:dyDescent="0.25">
      <c r="A37" s="64" t="s">
        <v>17</v>
      </c>
      <c r="B37" s="65"/>
      <c r="C37" s="65"/>
      <c r="D37" s="65"/>
      <c r="E37" s="65"/>
      <c r="F37" s="65"/>
      <c r="G37" s="65"/>
      <c r="H37" s="66"/>
      <c r="I37" s="67">
        <v>335.89</v>
      </c>
      <c r="J37" s="68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0"/>
    </row>
    <row r="39" spans="1:10" ht="51.75" customHeight="1" x14ac:dyDescent="0.25">
      <c r="A39" s="88" t="s">
        <v>403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 x14ac:dyDescent="0.25">
      <c r="A40" s="59" t="s">
        <v>18</v>
      </c>
      <c r="B40" s="60"/>
      <c r="C40" s="60"/>
      <c r="D40" s="60"/>
      <c r="E40" s="60"/>
      <c r="F40" s="60"/>
      <c r="G40" s="60"/>
      <c r="H40" s="60"/>
      <c r="I40" s="60"/>
      <c r="J40" s="61"/>
    </row>
    <row r="41" spans="1:10" x14ac:dyDescent="0.25">
      <c r="A41" s="82" t="s">
        <v>19</v>
      </c>
      <c r="B41" s="83"/>
      <c r="C41" s="83"/>
      <c r="D41" s="84" t="s">
        <v>20</v>
      </c>
      <c r="E41" s="84"/>
      <c r="F41" s="84"/>
      <c r="G41" s="84" t="s">
        <v>21</v>
      </c>
      <c r="H41" s="84"/>
      <c r="I41" s="84"/>
      <c r="J41" s="85"/>
    </row>
    <row r="42" spans="1:10" x14ac:dyDescent="0.25">
      <c r="A42" s="70" t="s">
        <v>22</v>
      </c>
      <c r="B42" s="70"/>
      <c r="C42" s="70"/>
      <c r="D42" s="72" t="s">
        <v>389</v>
      </c>
      <c r="E42" s="72"/>
      <c r="F42" s="72"/>
      <c r="G42" s="73">
        <v>66574.37</v>
      </c>
      <c r="H42" s="73"/>
      <c r="I42" s="73"/>
      <c r="J42" s="73"/>
    </row>
    <row r="43" spans="1:10" x14ac:dyDescent="0.25">
      <c r="A43" s="70" t="s">
        <v>23</v>
      </c>
      <c r="B43" s="70"/>
      <c r="C43" s="70"/>
      <c r="D43" s="71" t="s">
        <v>390</v>
      </c>
      <c r="E43" s="72"/>
      <c r="F43" s="72"/>
      <c r="G43" s="73">
        <v>42511.11</v>
      </c>
      <c r="H43" s="73"/>
      <c r="I43" s="73"/>
      <c r="J43" s="73"/>
    </row>
    <row r="44" spans="1:10" x14ac:dyDescent="0.25">
      <c r="A44" s="74" t="s">
        <v>24</v>
      </c>
      <c r="B44" s="75"/>
      <c r="C44" s="76"/>
      <c r="D44" s="54" t="s">
        <v>391</v>
      </c>
      <c r="E44" s="77"/>
      <c r="F44" s="78"/>
      <c r="G44" s="79">
        <v>20988.799999999999</v>
      </c>
      <c r="H44" s="80"/>
      <c r="I44" s="80"/>
      <c r="J44" s="81"/>
    </row>
    <row r="45" spans="1:10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 spans="1:10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</row>
    <row r="47" spans="1:10" x14ac:dyDescent="0.25">
      <c r="A47" s="3"/>
      <c r="B47" s="3"/>
      <c r="C47" s="3"/>
      <c r="D47" s="4"/>
      <c r="E47" s="5"/>
      <c r="F47" s="5"/>
      <c r="G47" s="6"/>
      <c r="H47" s="6"/>
      <c r="I47" s="6"/>
      <c r="J47" s="6"/>
    </row>
    <row r="48" spans="1:10" x14ac:dyDescent="0.25">
      <c r="A48" s="74" t="s">
        <v>25</v>
      </c>
      <c r="B48" s="75"/>
      <c r="C48" s="76"/>
      <c r="D48" s="54" t="s">
        <v>392</v>
      </c>
      <c r="E48" s="77"/>
      <c r="F48" s="78"/>
      <c r="G48" s="79">
        <v>1051646.22</v>
      </c>
      <c r="H48" s="80"/>
      <c r="I48" s="80"/>
      <c r="J48" s="81"/>
    </row>
    <row r="49" spans="1:10" x14ac:dyDescent="0.25">
      <c r="A49" s="113" t="s">
        <v>26</v>
      </c>
      <c r="B49" s="113"/>
      <c r="C49" s="113"/>
      <c r="D49" s="114" t="s">
        <v>393</v>
      </c>
      <c r="E49" s="72"/>
      <c r="F49" s="72"/>
      <c r="G49" s="69">
        <v>1759.2</v>
      </c>
      <c r="H49" s="69"/>
      <c r="I49" s="69"/>
      <c r="J49" s="69"/>
    </row>
    <row r="50" spans="1:10" x14ac:dyDescent="0.25">
      <c r="A50" s="107" t="s">
        <v>16</v>
      </c>
      <c r="B50" s="108"/>
      <c r="C50" s="108"/>
      <c r="D50" s="108"/>
      <c r="E50" s="108"/>
      <c r="F50" s="109"/>
      <c r="G50" s="110">
        <f>SUM(G42:G49)</f>
        <v>1183479.7</v>
      </c>
      <c r="H50" s="111"/>
      <c r="I50" s="111"/>
      <c r="J50" s="112"/>
    </row>
    <row r="51" spans="1:10" x14ac:dyDescent="0.25">
      <c r="A51" s="99" t="s">
        <v>27</v>
      </c>
      <c r="B51" s="99"/>
      <c r="C51" s="99"/>
      <c r="D51" s="99"/>
      <c r="E51" s="99"/>
      <c r="F51" s="99"/>
      <c r="G51" s="100">
        <v>0</v>
      </c>
      <c r="H51" s="100"/>
      <c r="I51" s="100"/>
      <c r="J51" s="100"/>
    </row>
    <row r="52" spans="1:10" x14ac:dyDescent="0.25">
      <c r="A52" s="99" t="s">
        <v>28</v>
      </c>
      <c r="B52" s="99"/>
      <c r="C52" s="99"/>
      <c r="D52" s="99"/>
      <c r="E52" s="99"/>
      <c r="F52" s="99"/>
      <c r="G52" s="100">
        <v>0</v>
      </c>
      <c r="H52" s="100"/>
      <c r="I52" s="100"/>
      <c r="J52" s="100"/>
    </row>
    <row r="53" spans="1:10" x14ac:dyDescent="0.25">
      <c r="A53" s="99" t="s">
        <v>29</v>
      </c>
      <c r="B53" s="99"/>
      <c r="C53" s="99"/>
      <c r="D53" s="99"/>
      <c r="E53" s="99"/>
      <c r="F53" s="99"/>
      <c r="G53" s="100">
        <f>G51</f>
        <v>0</v>
      </c>
      <c r="H53" s="100"/>
      <c r="I53" s="100"/>
      <c r="J53" s="100"/>
    </row>
    <row r="54" spans="1:10" x14ac:dyDescent="0.25">
      <c r="A54" s="2"/>
      <c r="B54" s="2"/>
      <c r="C54" s="2"/>
      <c r="D54" s="2"/>
      <c r="E54" s="2"/>
      <c r="F54" s="2"/>
      <c r="G54" s="10"/>
      <c r="H54" s="2"/>
      <c r="I54" s="2"/>
      <c r="J54" s="2"/>
    </row>
    <row r="55" spans="1:10" x14ac:dyDescent="0.25">
      <c r="A55" s="101" t="s">
        <v>30</v>
      </c>
      <c r="B55" s="101"/>
      <c r="C55" s="101"/>
      <c r="D55" s="101"/>
      <c r="E55" s="101"/>
      <c r="F55" s="101"/>
      <c r="G55" s="101"/>
      <c r="H55" s="101"/>
      <c r="I55" s="101"/>
      <c r="J55" s="10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0"/>
    </row>
    <row r="57" spans="1:10" x14ac:dyDescent="0.25">
      <c r="A57" s="11" t="s">
        <v>31</v>
      </c>
      <c r="B57" s="102" t="s">
        <v>32</v>
      </c>
      <c r="C57" s="103"/>
      <c r="D57" s="102" t="s">
        <v>33</v>
      </c>
      <c r="E57" s="104"/>
      <c r="F57" s="103"/>
      <c r="G57" s="105" t="s">
        <v>34</v>
      </c>
      <c r="H57" s="106"/>
      <c r="I57" s="102" t="s">
        <v>35</v>
      </c>
      <c r="J57" s="103"/>
    </row>
    <row r="58" spans="1:10" x14ac:dyDescent="0.25">
      <c r="A58" s="12" t="s">
        <v>36</v>
      </c>
      <c r="B58" s="94" t="s">
        <v>37</v>
      </c>
      <c r="C58" s="95"/>
      <c r="D58" s="94"/>
      <c r="E58" s="96"/>
      <c r="F58" s="95"/>
      <c r="G58" s="97" t="s">
        <v>38</v>
      </c>
      <c r="H58" s="98"/>
      <c r="I58" s="94"/>
      <c r="J58" s="95"/>
    </row>
    <row r="59" spans="1:10" x14ac:dyDescent="0.25">
      <c r="A59" s="7">
        <v>44566</v>
      </c>
      <c r="B59" s="89" t="s">
        <v>40</v>
      </c>
      <c r="C59" s="89"/>
      <c r="D59" s="90" t="s">
        <v>41</v>
      </c>
      <c r="E59" s="90"/>
      <c r="F59" s="90"/>
      <c r="G59" s="91" t="s">
        <v>42</v>
      </c>
      <c r="H59" s="91"/>
      <c r="I59" s="116">
        <v>512.53</v>
      </c>
      <c r="J59" s="116"/>
    </row>
    <row r="60" spans="1:10" x14ac:dyDescent="0.25">
      <c r="A60" s="8">
        <v>44589</v>
      </c>
      <c r="B60" s="92" t="s">
        <v>43</v>
      </c>
      <c r="C60" s="92"/>
      <c r="D60" s="93" t="s">
        <v>44</v>
      </c>
      <c r="E60" s="93"/>
      <c r="F60" s="93"/>
      <c r="G60" s="93" t="s">
        <v>45</v>
      </c>
      <c r="H60" s="93"/>
      <c r="I60" s="117">
        <v>1212</v>
      </c>
      <c r="J60" s="117"/>
    </row>
    <row r="61" spans="1:10" x14ac:dyDescent="0.25">
      <c r="A61" s="8">
        <v>44589</v>
      </c>
      <c r="B61" s="92" t="s">
        <v>46</v>
      </c>
      <c r="C61" s="92"/>
      <c r="D61" s="93" t="s">
        <v>44</v>
      </c>
      <c r="E61" s="93"/>
      <c r="F61" s="93"/>
      <c r="G61" s="93" t="s">
        <v>47</v>
      </c>
      <c r="H61" s="93"/>
      <c r="I61" s="117">
        <v>1000</v>
      </c>
      <c r="J61" s="117"/>
    </row>
    <row r="62" spans="1:10" x14ac:dyDescent="0.25">
      <c r="A62" s="8">
        <v>44593</v>
      </c>
      <c r="B62" s="92" t="s">
        <v>49</v>
      </c>
      <c r="C62" s="92"/>
      <c r="D62" s="92" t="s">
        <v>50</v>
      </c>
      <c r="E62" s="92"/>
      <c r="F62" s="92"/>
      <c r="G62" s="93" t="s">
        <v>51</v>
      </c>
      <c r="H62" s="93"/>
      <c r="I62" s="118">
        <v>2015.63</v>
      </c>
      <c r="J62" s="118"/>
    </row>
    <row r="63" spans="1:10" x14ac:dyDescent="0.25">
      <c r="A63" s="8">
        <v>44593</v>
      </c>
      <c r="B63" s="92" t="s">
        <v>49</v>
      </c>
      <c r="C63" s="92"/>
      <c r="D63" s="93" t="s">
        <v>52</v>
      </c>
      <c r="E63" s="93"/>
      <c r="F63" s="93"/>
      <c r="G63" s="115" t="s">
        <v>51</v>
      </c>
      <c r="H63" s="115"/>
      <c r="I63" s="118">
        <v>2015.63</v>
      </c>
      <c r="J63" s="118"/>
    </row>
    <row r="64" spans="1:10" x14ac:dyDescent="0.25">
      <c r="A64" s="8">
        <v>44593</v>
      </c>
      <c r="B64" s="92" t="s">
        <v>49</v>
      </c>
      <c r="C64" s="92"/>
      <c r="D64" s="93" t="s">
        <v>53</v>
      </c>
      <c r="E64" s="93"/>
      <c r="F64" s="93"/>
      <c r="G64" s="115" t="s">
        <v>51</v>
      </c>
      <c r="H64" s="115"/>
      <c r="I64" s="118">
        <v>4014.95</v>
      </c>
      <c r="J64" s="118"/>
    </row>
    <row r="65" spans="1:10" x14ac:dyDescent="0.25">
      <c r="A65" s="8">
        <v>44593</v>
      </c>
      <c r="B65" s="92" t="s">
        <v>49</v>
      </c>
      <c r="C65" s="92"/>
      <c r="D65" s="93" t="s">
        <v>54</v>
      </c>
      <c r="E65" s="93"/>
      <c r="F65" s="93"/>
      <c r="G65" s="115" t="s">
        <v>51</v>
      </c>
      <c r="H65" s="115"/>
      <c r="I65" s="118">
        <v>2180.3200000000002</v>
      </c>
      <c r="J65" s="118"/>
    </row>
    <row r="66" spans="1:10" x14ac:dyDescent="0.25">
      <c r="A66" s="8">
        <v>44593</v>
      </c>
      <c r="B66" s="92" t="s">
        <v>49</v>
      </c>
      <c r="C66" s="92"/>
      <c r="D66" s="93" t="s">
        <v>55</v>
      </c>
      <c r="E66" s="93"/>
      <c r="F66" s="93"/>
      <c r="G66" s="115" t="s">
        <v>51</v>
      </c>
      <c r="H66" s="115"/>
      <c r="I66" s="119">
        <v>2015.63</v>
      </c>
      <c r="J66" s="119"/>
    </row>
    <row r="67" spans="1:10" x14ac:dyDescent="0.25">
      <c r="A67" s="8">
        <v>44593</v>
      </c>
      <c r="B67" s="92" t="s">
        <v>49</v>
      </c>
      <c r="C67" s="92"/>
      <c r="D67" s="92" t="s">
        <v>56</v>
      </c>
      <c r="E67" s="92"/>
      <c r="F67" s="92"/>
      <c r="G67" s="115" t="s">
        <v>51</v>
      </c>
      <c r="H67" s="115"/>
      <c r="I67" s="118">
        <v>1701.68</v>
      </c>
      <c r="J67" s="118"/>
    </row>
    <row r="68" spans="1:10" x14ac:dyDescent="0.25">
      <c r="A68" s="8">
        <v>44593</v>
      </c>
      <c r="B68" s="92" t="s">
        <v>49</v>
      </c>
      <c r="C68" s="92"/>
      <c r="D68" s="93" t="s">
        <v>57</v>
      </c>
      <c r="E68" s="93"/>
      <c r="F68" s="93"/>
      <c r="G68" s="115" t="s">
        <v>51</v>
      </c>
      <c r="H68" s="115"/>
      <c r="I68" s="118">
        <v>2180.3200000000002</v>
      </c>
      <c r="J68" s="118"/>
    </row>
    <row r="69" spans="1:10" x14ac:dyDescent="0.25">
      <c r="A69" s="8">
        <v>44593</v>
      </c>
      <c r="B69" s="92" t="s">
        <v>49</v>
      </c>
      <c r="C69" s="92"/>
      <c r="D69" s="93" t="s">
        <v>58</v>
      </c>
      <c r="E69" s="93"/>
      <c r="F69" s="93"/>
      <c r="G69" s="115" t="s">
        <v>51</v>
      </c>
      <c r="H69" s="115"/>
      <c r="I69" s="118">
        <v>2015.63</v>
      </c>
      <c r="J69" s="118"/>
    </row>
    <row r="70" spans="1:10" x14ac:dyDescent="0.25">
      <c r="A70" s="8">
        <v>44593</v>
      </c>
      <c r="B70" s="92" t="s">
        <v>49</v>
      </c>
      <c r="C70" s="92"/>
      <c r="D70" s="93" t="s">
        <v>59</v>
      </c>
      <c r="E70" s="93"/>
      <c r="F70" s="93"/>
      <c r="G70" s="115" t="s">
        <v>51</v>
      </c>
      <c r="H70" s="115"/>
      <c r="I70" s="118">
        <v>2015.63</v>
      </c>
      <c r="J70" s="118"/>
    </row>
    <row r="71" spans="1:10" x14ac:dyDescent="0.25">
      <c r="A71" s="8">
        <v>44593</v>
      </c>
      <c r="B71" s="92" t="s">
        <v>49</v>
      </c>
      <c r="C71" s="92"/>
      <c r="D71" s="92" t="s">
        <v>60</v>
      </c>
      <c r="E71" s="92"/>
      <c r="F71" s="92"/>
      <c r="G71" s="115" t="s">
        <v>51</v>
      </c>
      <c r="H71" s="115"/>
      <c r="I71" s="118">
        <v>2015.63</v>
      </c>
      <c r="J71" s="118"/>
    </row>
    <row r="72" spans="1:10" x14ac:dyDescent="0.25">
      <c r="A72" s="8">
        <v>44593</v>
      </c>
      <c r="B72" s="92" t="s">
        <v>49</v>
      </c>
      <c r="C72" s="92"/>
      <c r="D72" s="93" t="s">
        <v>61</v>
      </c>
      <c r="E72" s="93"/>
      <c r="F72" s="93"/>
      <c r="G72" s="115" t="s">
        <v>51</v>
      </c>
      <c r="H72" s="115"/>
      <c r="I72" s="118">
        <v>2015.63</v>
      </c>
      <c r="J72" s="118"/>
    </row>
    <row r="73" spans="1:10" x14ac:dyDescent="0.25">
      <c r="A73" s="8">
        <v>44593</v>
      </c>
      <c r="B73" s="92" t="s">
        <v>49</v>
      </c>
      <c r="C73" s="92"/>
      <c r="D73" s="93" t="s">
        <v>62</v>
      </c>
      <c r="E73" s="93"/>
      <c r="F73" s="93"/>
      <c r="G73" s="115" t="s">
        <v>51</v>
      </c>
      <c r="H73" s="115"/>
      <c r="I73" s="118">
        <v>2180.3200000000002</v>
      </c>
      <c r="J73" s="118"/>
    </row>
    <row r="74" spans="1:10" x14ac:dyDescent="0.25">
      <c r="A74" s="8">
        <v>44593</v>
      </c>
      <c r="B74" s="92" t="s">
        <v>49</v>
      </c>
      <c r="C74" s="92"/>
      <c r="D74" s="93" t="s">
        <v>63</v>
      </c>
      <c r="E74" s="93"/>
      <c r="F74" s="93"/>
      <c r="G74" s="115" t="s">
        <v>51</v>
      </c>
      <c r="H74" s="115"/>
      <c r="I74" s="118">
        <v>1701.68</v>
      </c>
      <c r="J74" s="118"/>
    </row>
    <row r="75" spans="1:10" x14ac:dyDescent="0.25">
      <c r="A75" s="8">
        <v>44593</v>
      </c>
      <c r="B75" s="92" t="s">
        <v>49</v>
      </c>
      <c r="C75" s="92"/>
      <c r="D75" s="93" t="s">
        <v>64</v>
      </c>
      <c r="E75" s="93"/>
      <c r="F75" s="93"/>
      <c r="G75" s="115" t="s">
        <v>51</v>
      </c>
      <c r="H75" s="115"/>
      <c r="I75" s="119">
        <v>1701.68</v>
      </c>
      <c r="J75" s="119"/>
    </row>
    <row r="76" spans="1:10" x14ac:dyDescent="0.25">
      <c r="A76" s="8">
        <v>44593</v>
      </c>
      <c r="B76" s="92" t="s">
        <v>49</v>
      </c>
      <c r="C76" s="92"/>
      <c r="D76" s="93" t="s">
        <v>65</v>
      </c>
      <c r="E76" s="93"/>
      <c r="F76" s="93"/>
      <c r="G76" s="115" t="s">
        <v>51</v>
      </c>
      <c r="H76" s="115"/>
      <c r="I76" s="118">
        <v>2015.63</v>
      </c>
      <c r="J76" s="118"/>
    </row>
    <row r="77" spans="1:10" x14ac:dyDescent="0.25">
      <c r="A77" s="8">
        <v>44593</v>
      </c>
      <c r="B77" s="92" t="s">
        <v>49</v>
      </c>
      <c r="C77" s="92"/>
      <c r="D77" s="93" t="s">
        <v>66</v>
      </c>
      <c r="E77" s="93"/>
      <c r="F77" s="93"/>
      <c r="G77" s="115" t="s">
        <v>51</v>
      </c>
      <c r="H77" s="115"/>
      <c r="I77" s="118">
        <v>1701.68</v>
      </c>
      <c r="J77" s="118"/>
    </row>
    <row r="78" spans="1:10" x14ac:dyDescent="0.25">
      <c r="A78" s="8">
        <v>44593</v>
      </c>
      <c r="B78" s="92" t="s">
        <v>49</v>
      </c>
      <c r="C78" s="92"/>
      <c r="D78" s="93" t="s">
        <v>67</v>
      </c>
      <c r="E78" s="93"/>
      <c r="F78" s="93"/>
      <c r="G78" s="115" t="s">
        <v>51</v>
      </c>
      <c r="H78" s="115"/>
      <c r="I78" s="118">
        <v>2015.63</v>
      </c>
      <c r="J78" s="118"/>
    </row>
    <row r="79" spans="1:10" x14ac:dyDescent="0.25">
      <c r="A79" s="8">
        <v>44593</v>
      </c>
      <c r="B79" s="92" t="s">
        <v>49</v>
      </c>
      <c r="C79" s="92"/>
      <c r="D79" s="92" t="s">
        <v>68</v>
      </c>
      <c r="E79" s="92"/>
      <c r="F79" s="92"/>
      <c r="G79" s="115" t="s">
        <v>51</v>
      </c>
      <c r="H79" s="115"/>
      <c r="I79" s="118">
        <v>1701.68</v>
      </c>
      <c r="J79" s="118"/>
    </row>
    <row r="80" spans="1:10" x14ac:dyDescent="0.25">
      <c r="A80" s="8">
        <v>44593</v>
      </c>
      <c r="B80" s="92" t="s">
        <v>49</v>
      </c>
      <c r="C80" s="92"/>
      <c r="D80" s="93" t="s">
        <v>69</v>
      </c>
      <c r="E80" s="93"/>
      <c r="F80" s="93"/>
      <c r="G80" s="115" t="s">
        <v>51</v>
      </c>
      <c r="H80" s="115"/>
      <c r="I80" s="118">
        <v>2510.25</v>
      </c>
      <c r="J80" s="118"/>
    </row>
    <row r="81" spans="1:10" x14ac:dyDescent="0.25">
      <c r="A81" s="8">
        <v>44593</v>
      </c>
      <c r="B81" s="92" t="s">
        <v>49</v>
      </c>
      <c r="C81" s="92"/>
      <c r="D81" s="93" t="s">
        <v>70</v>
      </c>
      <c r="E81" s="93"/>
      <c r="F81" s="93"/>
      <c r="G81" s="115" t="s">
        <v>51</v>
      </c>
      <c r="H81" s="115"/>
      <c r="I81" s="118">
        <v>2015.63</v>
      </c>
      <c r="J81" s="118"/>
    </row>
    <row r="82" spans="1:10" x14ac:dyDescent="0.25">
      <c r="A82" s="8">
        <v>44593</v>
      </c>
      <c r="B82" s="92" t="s">
        <v>49</v>
      </c>
      <c r="C82" s="92"/>
      <c r="D82" s="93" t="s">
        <v>71</v>
      </c>
      <c r="E82" s="93"/>
      <c r="F82" s="93"/>
      <c r="G82" s="115" t="s">
        <v>51</v>
      </c>
      <c r="H82" s="115"/>
      <c r="I82" s="118">
        <v>2015.63</v>
      </c>
      <c r="J82" s="118"/>
    </row>
    <row r="83" spans="1:10" x14ac:dyDescent="0.25">
      <c r="A83" s="8">
        <v>44593</v>
      </c>
      <c r="B83" s="92" t="s">
        <v>49</v>
      </c>
      <c r="C83" s="92"/>
      <c r="D83" s="93" t="s">
        <v>72</v>
      </c>
      <c r="E83" s="93"/>
      <c r="F83" s="93"/>
      <c r="G83" s="115" t="s">
        <v>51</v>
      </c>
      <c r="H83" s="115"/>
      <c r="I83" s="118">
        <v>1701.68</v>
      </c>
      <c r="J83" s="118"/>
    </row>
    <row r="84" spans="1:10" x14ac:dyDescent="0.25">
      <c r="A84" s="8">
        <v>44593</v>
      </c>
      <c r="B84" s="92" t="s">
        <v>49</v>
      </c>
      <c r="C84" s="92"/>
      <c r="D84" s="93" t="s">
        <v>73</v>
      </c>
      <c r="E84" s="93"/>
      <c r="F84" s="93"/>
      <c r="G84" s="115" t="s">
        <v>51</v>
      </c>
      <c r="H84" s="115"/>
      <c r="I84" s="119">
        <v>1701.68</v>
      </c>
      <c r="J84" s="119"/>
    </row>
    <row r="85" spans="1:10" x14ac:dyDescent="0.25">
      <c r="A85" s="8">
        <v>44593</v>
      </c>
      <c r="B85" s="92" t="s">
        <v>49</v>
      </c>
      <c r="C85" s="92"/>
      <c r="D85" s="93" t="s">
        <v>74</v>
      </c>
      <c r="E85" s="93"/>
      <c r="F85" s="93"/>
      <c r="G85" s="115" t="s">
        <v>51</v>
      </c>
      <c r="H85" s="115"/>
      <c r="I85" s="118">
        <v>2015.63</v>
      </c>
      <c r="J85" s="118"/>
    </row>
    <row r="86" spans="1:10" x14ac:dyDescent="0.25">
      <c r="A86" s="8">
        <v>44593</v>
      </c>
      <c r="B86" s="92" t="s">
        <v>49</v>
      </c>
      <c r="C86" s="92"/>
      <c r="D86" s="93" t="s">
        <v>75</v>
      </c>
      <c r="E86" s="93"/>
      <c r="F86" s="93"/>
      <c r="G86" s="93" t="s">
        <v>51</v>
      </c>
      <c r="H86" s="93"/>
      <c r="I86" s="119">
        <v>2343.38</v>
      </c>
      <c r="J86" s="119"/>
    </row>
    <row r="87" spans="1:10" x14ac:dyDescent="0.25">
      <c r="A87" s="8">
        <v>44593</v>
      </c>
      <c r="B87" s="92" t="s">
        <v>76</v>
      </c>
      <c r="C87" s="92"/>
      <c r="D87" s="93" t="s">
        <v>77</v>
      </c>
      <c r="E87" s="93"/>
      <c r="F87" s="93"/>
      <c r="G87" s="115" t="s">
        <v>78</v>
      </c>
      <c r="H87" s="115"/>
      <c r="I87" s="119">
        <v>4672.8900000000003</v>
      </c>
      <c r="J87" s="119"/>
    </row>
    <row r="88" spans="1:10" x14ac:dyDescent="0.25">
      <c r="A88" s="8">
        <v>44604</v>
      </c>
      <c r="B88" s="92" t="s">
        <v>79</v>
      </c>
      <c r="C88" s="92"/>
      <c r="D88" s="93" t="s">
        <v>80</v>
      </c>
      <c r="E88" s="93"/>
      <c r="F88" s="93"/>
      <c r="G88" s="93" t="s">
        <v>81</v>
      </c>
      <c r="H88" s="93"/>
      <c r="I88" s="118">
        <v>146.59</v>
      </c>
      <c r="J88" s="118"/>
    </row>
    <row r="89" spans="1:10" x14ac:dyDescent="0.25">
      <c r="A89" s="8">
        <v>44609</v>
      </c>
      <c r="B89" s="92" t="s">
        <v>79</v>
      </c>
      <c r="C89" s="92"/>
      <c r="D89" s="93" t="s">
        <v>80</v>
      </c>
      <c r="E89" s="93"/>
      <c r="F89" s="93"/>
      <c r="G89" s="93" t="s">
        <v>82</v>
      </c>
      <c r="H89" s="93"/>
      <c r="I89" s="118">
        <v>28</v>
      </c>
      <c r="J89" s="118"/>
    </row>
    <row r="90" spans="1:10" x14ac:dyDescent="0.25">
      <c r="A90" s="8">
        <v>44610</v>
      </c>
      <c r="B90" s="92" t="s">
        <v>76</v>
      </c>
      <c r="C90" s="92"/>
      <c r="D90" s="93" t="s">
        <v>83</v>
      </c>
      <c r="E90" s="93"/>
      <c r="F90" s="93"/>
      <c r="G90" s="93" t="s">
        <v>84</v>
      </c>
      <c r="H90" s="93"/>
      <c r="I90" s="119">
        <v>4893.45</v>
      </c>
      <c r="J90" s="119"/>
    </row>
    <row r="91" spans="1:10" x14ac:dyDescent="0.25">
      <c r="A91" s="8">
        <v>44610</v>
      </c>
      <c r="B91" s="92" t="s">
        <v>76</v>
      </c>
      <c r="C91" s="92"/>
      <c r="D91" s="93" t="s">
        <v>83</v>
      </c>
      <c r="E91" s="93"/>
      <c r="F91" s="93"/>
      <c r="G91" s="124" t="s">
        <v>85</v>
      </c>
      <c r="H91" s="124"/>
      <c r="I91" s="118">
        <v>592.57000000000005</v>
      </c>
      <c r="J91" s="118"/>
    </row>
    <row r="92" spans="1:10" x14ac:dyDescent="0.25">
      <c r="A92" s="9">
        <v>44594</v>
      </c>
      <c r="B92" s="120" t="s">
        <v>86</v>
      </c>
      <c r="C92" s="120"/>
      <c r="D92" s="121" t="s">
        <v>41</v>
      </c>
      <c r="E92" s="121"/>
      <c r="F92" s="121"/>
      <c r="G92" s="122" t="s">
        <v>42</v>
      </c>
      <c r="H92" s="122"/>
      <c r="I92" s="123">
        <v>817.56</v>
      </c>
      <c r="J92" s="123"/>
    </row>
    <row r="93" spans="1:10" x14ac:dyDescent="0.25">
      <c r="A93" s="8">
        <v>44596</v>
      </c>
      <c r="B93" s="92" t="s">
        <v>79</v>
      </c>
      <c r="C93" s="92"/>
      <c r="D93" s="93" t="s">
        <v>87</v>
      </c>
      <c r="E93" s="93"/>
      <c r="F93" s="93"/>
      <c r="G93" s="93" t="s">
        <v>88</v>
      </c>
      <c r="H93" s="93"/>
      <c r="I93" s="117">
        <v>1171.96</v>
      </c>
      <c r="J93" s="117"/>
    </row>
    <row r="94" spans="1:10" x14ac:dyDescent="0.25">
      <c r="A94" s="126" t="s">
        <v>48</v>
      </c>
      <c r="B94" s="127"/>
      <c r="C94" s="127"/>
      <c r="D94" s="127"/>
      <c r="E94" s="127"/>
      <c r="F94" s="127"/>
      <c r="G94" s="127"/>
      <c r="H94" s="128"/>
      <c r="I94" s="129">
        <f>SUM(I59:I93)</f>
        <v>66556.409999999989</v>
      </c>
      <c r="J94" s="130"/>
    </row>
    <row r="95" spans="1:10" x14ac:dyDescent="0.25">
      <c r="A95" s="13"/>
      <c r="B95" s="14"/>
      <c r="C95" s="14"/>
      <c r="D95" s="15"/>
      <c r="E95" s="15"/>
      <c r="F95" s="15"/>
      <c r="G95" s="15"/>
      <c r="H95" s="15"/>
      <c r="I95" s="37"/>
      <c r="J95" s="37"/>
    </row>
    <row r="96" spans="1:10" x14ac:dyDescent="0.25">
      <c r="A96" s="13"/>
      <c r="B96" s="14"/>
      <c r="C96" s="14"/>
      <c r="D96" s="15"/>
      <c r="E96" s="15"/>
      <c r="F96" s="15"/>
      <c r="G96" s="15"/>
      <c r="H96" s="15"/>
      <c r="I96" s="37"/>
      <c r="J96" s="37"/>
    </row>
    <row r="97" spans="1:10" x14ac:dyDescent="0.25">
      <c r="A97" s="17"/>
      <c r="B97" s="18"/>
      <c r="C97" s="18"/>
      <c r="D97" s="19"/>
      <c r="E97" s="19"/>
      <c r="F97" s="19"/>
      <c r="G97" s="19"/>
      <c r="H97" s="19"/>
      <c r="I97" s="38"/>
      <c r="J97" s="38"/>
    </row>
    <row r="98" spans="1:10" x14ac:dyDescent="0.25">
      <c r="A98" s="8">
        <v>44601</v>
      </c>
      <c r="B98" s="92" t="s">
        <v>89</v>
      </c>
      <c r="C98" s="92"/>
      <c r="D98" s="93" t="s">
        <v>90</v>
      </c>
      <c r="E98" s="93"/>
      <c r="F98" s="93"/>
      <c r="G98" s="93" t="s">
        <v>91</v>
      </c>
      <c r="H98" s="93"/>
      <c r="I98" s="117">
        <v>274.77</v>
      </c>
      <c r="J98" s="117"/>
    </row>
    <row r="99" spans="1:10" x14ac:dyDescent="0.25">
      <c r="A99" s="8">
        <v>44602</v>
      </c>
      <c r="B99" s="92" t="s">
        <v>92</v>
      </c>
      <c r="C99" s="92"/>
      <c r="D99" s="93" t="s">
        <v>93</v>
      </c>
      <c r="E99" s="93"/>
      <c r="F99" s="93"/>
      <c r="G99" s="93" t="s">
        <v>91</v>
      </c>
      <c r="H99" s="93"/>
      <c r="I99" s="125">
        <v>2201.25</v>
      </c>
      <c r="J99" s="125"/>
    </row>
    <row r="100" spans="1:10" x14ac:dyDescent="0.25">
      <c r="A100" s="8">
        <v>44603</v>
      </c>
      <c r="B100" s="92" t="s">
        <v>94</v>
      </c>
      <c r="C100" s="92"/>
      <c r="D100" s="93" t="s">
        <v>95</v>
      </c>
      <c r="E100" s="93"/>
      <c r="F100" s="93"/>
      <c r="G100" s="93" t="s">
        <v>91</v>
      </c>
      <c r="H100" s="93"/>
      <c r="I100" s="125">
        <v>69</v>
      </c>
      <c r="J100" s="125"/>
    </row>
    <row r="101" spans="1:10" x14ac:dyDescent="0.25">
      <c r="A101" s="8">
        <v>44606</v>
      </c>
      <c r="B101" s="92" t="s">
        <v>96</v>
      </c>
      <c r="C101" s="92"/>
      <c r="D101" s="93" t="s">
        <v>97</v>
      </c>
      <c r="E101" s="93"/>
      <c r="F101" s="93"/>
      <c r="G101" s="93" t="s">
        <v>91</v>
      </c>
      <c r="H101" s="93"/>
      <c r="I101" s="125">
        <v>1078</v>
      </c>
      <c r="J101" s="125"/>
    </row>
    <row r="102" spans="1:10" x14ac:dyDescent="0.25">
      <c r="A102" s="8">
        <v>44606</v>
      </c>
      <c r="B102" s="92" t="s">
        <v>98</v>
      </c>
      <c r="C102" s="92"/>
      <c r="D102" s="93" t="s">
        <v>99</v>
      </c>
      <c r="E102" s="93"/>
      <c r="F102" s="93"/>
      <c r="G102" s="93" t="s">
        <v>168</v>
      </c>
      <c r="H102" s="93"/>
      <c r="I102" s="125">
        <v>901.99</v>
      </c>
      <c r="J102" s="125"/>
    </row>
    <row r="103" spans="1:10" x14ac:dyDescent="0.25">
      <c r="A103" s="8">
        <v>44606</v>
      </c>
      <c r="B103" s="92" t="s">
        <v>100</v>
      </c>
      <c r="C103" s="92"/>
      <c r="D103" s="93" t="s">
        <v>101</v>
      </c>
      <c r="E103" s="93"/>
      <c r="F103" s="93"/>
      <c r="G103" s="93" t="s">
        <v>91</v>
      </c>
      <c r="H103" s="93"/>
      <c r="I103" s="125">
        <v>43.86</v>
      </c>
      <c r="J103" s="125"/>
    </row>
    <row r="104" spans="1:10" x14ac:dyDescent="0.25">
      <c r="A104" s="8">
        <v>44610</v>
      </c>
      <c r="B104" s="92" t="s">
        <v>102</v>
      </c>
      <c r="C104" s="92"/>
      <c r="D104" s="93" t="s">
        <v>103</v>
      </c>
      <c r="E104" s="93"/>
      <c r="F104" s="93"/>
      <c r="G104" s="93" t="s">
        <v>104</v>
      </c>
      <c r="H104" s="93"/>
      <c r="I104" s="125">
        <v>664</v>
      </c>
      <c r="J104" s="125"/>
    </row>
    <row r="105" spans="1:10" x14ac:dyDescent="0.25">
      <c r="A105" s="8">
        <v>44617</v>
      </c>
      <c r="B105" s="92" t="s">
        <v>105</v>
      </c>
      <c r="C105" s="92"/>
      <c r="D105" s="93" t="s">
        <v>44</v>
      </c>
      <c r="E105" s="93"/>
      <c r="F105" s="93"/>
      <c r="G105" s="93" t="s">
        <v>106</v>
      </c>
      <c r="H105" s="93"/>
      <c r="I105" s="125">
        <v>1212</v>
      </c>
      <c r="J105" s="125"/>
    </row>
    <row r="106" spans="1:10" x14ac:dyDescent="0.25">
      <c r="A106" s="8">
        <v>44617</v>
      </c>
      <c r="B106" s="92" t="s">
        <v>107</v>
      </c>
      <c r="C106" s="92"/>
      <c r="D106" s="93" t="s">
        <v>44</v>
      </c>
      <c r="E106" s="93"/>
      <c r="F106" s="93"/>
      <c r="G106" s="93" t="s">
        <v>108</v>
      </c>
      <c r="H106" s="93"/>
      <c r="I106" s="125">
        <v>710</v>
      </c>
      <c r="J106" s="125"/>
    </row>
    <row r="107" spans="1:10" x14ac:dyDescent="0.25">
      <c r="A107" s="8">
        <v>44617</v>
      </c>
      <c r="B107" s="92" t="s">
        <v>76</v>
      </c>
      <c r="C107" s="92"/>
      <c r="D107" s="93" t="s">
        <v>77</v>
      </c>
      <c r="E107" s="93"/>
      <c r="F107" s="93"/>
      <c r="G107" s="93" t="s">
        <v>78</v>
      </c>
      <c r="H107" s="93"/>
      <c r="I107" s="125">
        <v>4696</v>
      </c>
      <c r="J107" s="125"/>
    </row>
    <row r="108" spans="1:10" x14ac:dyDescent="0.25">
      <c r="A108" s="8">
        <v>44620</v>
      </c>
      <c r="B108" s="92" t="s">
        <v>76</v>
      </c>
      <c r="C108" s="92"/>
      <c r="D108" s="93" t="s">
        <v>109</v>
      </c>
      <c r="E108" s="93"/>
      <c r="F108" s="93"/>
      <c r="G108" s="93" t="s">
        <v>110</v>
      </c>
      <c r="H108" s="93"/>
      <c r="I108" s="125">
        <v>441.77</v>
      </c>
      <c r="J108" s="125"/>
    </row>
    <row r="109" spans="1:10" x14ac:dyDescent="0.25">
      <c r="A109" s="8">
        <v>44620</v>
      </c>
      <c r="B109" s="92" t="s">
        <v>76</v>
      </c>
      <c r="C109" s="92"/>
      <c r="D109" s="93" t="s">
        <v>111</v>
      </c>
      <c r="E109" s="93"/>
      <c r="F109" s="93"/>
      <c r="G109" s="93" t="s">
        <v>84</v>
      </c>
      <c r="H109" s="93"/>
      <c r="I109" s="125">
        <v>4909.3500000000004</v>
      </c>
      <c r="J109" s="125"/>
    </row>
    <row r="110" spans="1:10" x14ac:dyDescent="0.25">
      <c r="A110" s="8">
        <v>44622</v>
      </c>
      <c r="B110" s="92" t="s">
        <v>49</v>
      </c>
      <c r="C110" s="92"/>
      <c r="D110" s="92" t="s">
        <v>50</v>
      </c>
      <c r="E110" s="92"/>
      <c r="F110" s="92"/>
      <c r="G110" s="93" t="s">
        <v>112</v>
      </c>
      <c r="H110" s="93"/>
      <c r="I110" s="118">
        <v>2015.63</v>
      </c>
      <c r="J110" s="118"/>
    </row>
    <row r="111" spans="1:10" x14ac:dyDescent="0.25">
      <c r="A111" s="8">
        <v>44622</v>
      </c>
      <c r="B111" s="92" t="s">
        <v>49</v>
      </c>
      <c r="C111" s="92"/>
      <c r="D111" s="93" t="s">
        <v>52</v>
      </c>
      <c r="E111" s="93"/>
      <c r="F111" s="93"/>
      <c r="G111" s="93" t="s">
        <v>112</v>
      </c>
      <c r="H111" s="93"/>
      <c r="I111" s="118">
        <v>2015.63</v>
      </c>
      <c r="J111" s="118"/>
    </row>
    <row r="112" spans="1:10" x14ac:dyDescent="0.25">
      <c r="A112" s="8">
        <v>44622</v>
      </c>
      <c r="B112" s="92" t="s">
        <v>49</v>
      </c>
      <c r="C112" s="92"/>
      <c r="D112" s="93" t="s">
        <v>53</v>
      </c>
      <c r="E112" s="93"/>
      <c r="F112" s="93"/>
      <c r="G112" s="93" t="s">
        <v>112</v>
      </c>
      <c r="H112" s="93"/>
      <c r="I112" s="118">
        <v>4014.95</v>
      </c>
      <c r="J112" s="118"/>
    </row>
    <row r="113" spans="1:10" x14ac:dyDescent="0.25">
      <c r="A113" s="8">
        <v>44622</v>
      </c>
      <c r="B113" s="92" t="s">
        <v>49</v>
      </c>
      <c r="C113" s="92"/>
      <c r="D113" s="93" t="s">
        <v>54</v>
      </c>
      <c r="E113" s="93"/>
      <c r="F113" s="93"/>
      <c r="G113" s="93" t="s">
        <v>112</v>
      </c>
      <c r="H113" s="93"/>
      <c r="I113" s="118">
        <v>2163.36</v>
      </c>
      <c r="J113" s="118"/>
    </row>
    <row r="114" spans="1:10" x14ac:dyDescent="0.25">
      <c r="A114" s="8">
        <v>44622</v>
      </c>
      <c r="B114" s="92" t="s">
        <v>49</v>
      </c>
      <c r="C114" s="92"/>
      <c r="D114" s="93" t="s">
        <v>55</v>
      </c>
      <c r="E114" s="93"/>
      <c r="F114" s="93"/>
      <c r="G114" s="93" t="s">
        <v>112</v>
      </c>
      <c r="H114" s="93"/>
      <c r="I114" s="119">
        <v>2015.63</v>
      </c>
      <c r="J114" s="119"/>
    </row>
    <row r="115" spans="1:10" x14ac:dyDescent="0.25">
      <c r="A115" s="8">
        <v>44622</v>
      </c>
      <c r="B115" s="92" t="s">
        <v>49</v>
      </c>
      <c r="C115" s="92"/>
      <c r="D115" s="92" t="s">
        <v>56</v>
      </c>
      <c r="E115" s="92"/>
      <c r="F115" s="92"/>
      <c r="G115" s="93" t="s">
        <v>112</v>
      </c>
      <c r="H115" s="93"/>
      <c r="I115" s="118">
        <v>1701.68</v>
      </c>
      <c r="J115" s="118"/>
    </row>
    <row r="116" spans="1:10" x14ac:dyDescent="0.25">
      <c r="A116" s="8">
        <v>44622</v>
      </c>
      <c r="B116" s="92" t="s">
        <v>49</v>
      </c>
      <c r="C116" s="92"/>
      <c r="D116" s="93" t="s">
        <v>57</v>
      </c>
      <c r="E116" s="93"/>
      <c r="F116" s="93"/>
      <c r="G116" s="93" t="s">
        <v>112</v>
      </c>
      <c r="H116" s="93"/>
      <c r="I116" s="118">
        <v>2163.36</v>
      </c>
      <c r="J116" s="118"/>
    </row>
    <row r="117" spans="1:10" x14ac:dyDescent="0.25">
      <c r="A117" s="8">
        <v>44622</v>
      </c>
      <c r="B117" s="92" t="s">
        <v>49</v>
      </c>
      <c r="C117" s="92"/>
      <c r="D117" s="93" t="s">
        <v>58</v>
      </c>
      <c r="E117" s="93"/>
      <c r="F117" s="93"/>
      <c r="G117" s="93" t="s">
        <v>112</v>
      </c>
      <c r="H117" s="93"/>
      <c r="I117" s="118">
        <v>2015.63</v>
      </c>
      <c r="J117" s="118"/>
    </row>
    <row r="118" spans="1:10" x14ac:dyDescent="0.25">
      <c r="A118" s="8">
        <v>44622</v>
      </c>
      <c r="B118" s="92" t="s">
        <v>49</v>
      </c>
      <c r="C118" s="92"/>
      <c r="D118" s="93" t="s">
        <v>59</v>
      </c>
      <c r="E118" s="93"/>
      <c r="F118" s="93"/>
      <c r="G118" s="93" t="s">
        <v>112</v>
      </c>
      <c r="H118" s="93"/>
      <c r="I118" s="118">
        <v>2015.63</v>
      </c>
      <c r="J118" s="118"/>
    </row>
    <row r="119" spans="1:10" x14ac:dyDescent="0.25">
      <c r="A119" s="8">
        <v>44622</v>
      </c>
      <c r="B119" s="92" t="s">
        <v>49</v>
      </c>
      <c r="C119" s="92"/>
      <c r="D119" s="92" t="s">
        <v>60</v>
      </c>
      <c r="E119" s="92"/>
      <c r="F119" s="92"/>
      <c r="G119" s="93" t="s">
        <v>112</v>
      </c>
      <c r="H119" s="93"/>
      <c r="I119" s="118">
        <v>2015.63</v>
      </c>
      <c r="J119" s="118"/>
    </row>
    <row r="120" spans="1:10" x14ac:dyDescent="0.25">
      <c r="A120" s="8">
        <v>44622</v>
      </c>
      <c r="B120" s="92" t="s">
        <v>49</v>
      </c>
      <c r="C120" s="92"/>
      <c r="D120" s="93" t="s">
        <v>61</v>
      </c>
      <c r="E120" s="93"/>
      <c r="F120" s="93"/>
      <c r="G120" s="93" t="s">
        <v>112</v>
      </c>
      <c r="H120" s="93"/>
      <c r="I120" s="118">
        <v>2015.63</v>
      </c>
      <c r="J120" s="118"/>
    </row>
    <row r="121" spans="1:10" x14ac:dyDescent="0.25">
      <c r="A121" s="8">
        <v>44622</v>
      </c>
      <c r="B121" s="92" t="s">
        <v>49</v>
      </c>
      <c r="C121" s="92"/>
      <c r="D121" s="93" t="s">
        <v>62</v>
      </c>
      <c r="E121" s="93"/>
      <c r="F121" s="93"/>
      <c r="G121" s="93" t="s">
        <v>112</v>
      </c>
      <c r="H121" s="93"/>
      <c r="I121" s="118">
        <v>2163.36</v>
      </c>
      <c r="J121" s="118"/>
    </row>
    <row r="122" spans="1:10" x14ac:dyDescent="0.25">
      <c r="A122" s="8">
        <v>44622</v>
      </c>
      <c r="B122" s="92" t="s">
        <v>49</v>
      </c>
      <c r="C122" s="92"/>
      <c r="D122" s="93" t="s">
        <v>63</v>
      </c>
      <c r="E122" s="93"/>
      <c r="F122" s="93"/>
      <c r="G122" s="93" t="s">
        <v>112</v>
      </c>
      <c r="H122" s="93"/>
      <c r="I122" s="118">
        <v>1701.68</v>
      </c>
      <c r="J122" s="118"/>
    </row>
    <row r="123" spans="1:10" x14ac:dyDescent="0.25">
      <c r="A123" s="8">
        <v>44622</v>
      </c>
      <c r="B123" s="92" t="s">
        <v>49</v>
      </c>
      <c r="C123" s="92"/>
      <c r="D123" s="93" t="s">
        <v>64</v>
      </c>
      <c r="E123" s="93"/>
      <c r="F123" s="93"/>
      <c r="G123" s="93" t="s">
        <v>112</v>
      </c>
      <c r="H123" s="93"/>
      <c r="I123" s="119">
        <v>1701.68</v>
      </c>
      <c r="J123" s="119"/>
    </row>
    <row r="124" spans="1:10" x14ac:dyDescent="0.25">
      <c r="A124" s="8">
        <v>44622</v>
      </c>
      <c r="B124" s="92" t="s">
        <v>49</v>
      </c>
      <c r="C124" s="92"/>
      <c r="D124" s="93" t="s">
        <v>113</v>
      </c>
      <c r="E124" s="93"/>
      <c r="F124" s="93"/>
      <c r="G124" s="93" t="s">
        <v>112</v>
      </c>
      <c r="H124" s="93"/>
      <c r="I124" s="119">
        <v>947.51</v>
      </c>
      <c r="J124" s="119"/>
    </row>
    <row r="125" spans="1:10" x14ac:dyDescent="0.25">
      <c r="A125" s="8">
        <v>44622</v>
      </c>
      <c r="B125" s="92" t="s">
        <v>49</v>
      </c>
      <c r="C125" s="92"/>
      <c r="D125" s="93" t="s">
        <v>114</v>
      </c>
      <c r="E125" s="93"/>
      <c r="F125" s="93"/>
      <c r="G125" s="93" t="s">
        <v>112</v>
      </c>
      <c r="H125" s="93"/>
      <c r="I125" s="119">
        <v>947.51</v>
      </c>
      <c r="J125" s="119"/>
    </row>
    <row r="126" spans="1:10" x14ac:dyDescent="0.25">
      <c r="A126" s="8">
        <v>44622</v>
      </c>
      <c r="B126" s="92" t="s">
        <v>49</v>
      </c>
      <c r="C126" s="92"/>
      <c r="D126" s="93" t="s">
        <v>65</v>
      </c>
      <c r="E126" s="93"/>
      <c r="F126" s="93"/>
      <c r="G126" s="93" t="s">
        <v>112</v>
      </c>
      <c r="H126" s="93"/>
      <c r="I126" s="118">
        <v>2015.63</v>
      </c>
      <c r="J126" s="118"/>
    </row>
    <row r="127" spans="1:10" x14ac:dyDescent="0.25">
      <c r="A127" s="8">
        <v>44622</v>
      </c>
      <c r="B127" s="92" t="s">
        <v>49</v>
      </c>
      <c r="C127" s="92"/>
      <c r="D127" s="93" t="s">
        <v>66</v>
      </c>
      <c r="E127" s="93"/>
      <c r="F127" s="93"/>
      <c r="G127" s="93" t="s">
        <v>112</v>
      </c>
      <c r="H127" s="93"/>
      <c r="I127" s="118">
        <v>1701.68</v>
      </c>
      <c r="J127" s="118"/>
    </row>
    <row r="128" spans="1:10" x14ac:dyDescent="0.25">
      <c r="A128" s="8">
        <v>44622</v>
      </c>
      <c r="B128" s="92" t="s">
        <v>49</v>
      </c>
      <c r="C128" s="92"/>
      <c r="D128" s="93" t="s">
        <v>67</v>
      </c>
      <c r="E128" s="93"/>
      <c r="F128" s="93"/>
      <c r="G128" s="93" t="s">
        <v>112</v>
      </c>
      <c r="H128" s="93"/>
      <c r="I128" s="118">
        <v>2015.63</v>
      </c>
      <c r="J128" s="118"/>
    </row>
    <row r="129" spans="1:10" x14ac:dyDescent="0.25">
      <c r="A129" s="8">
        <v>44622</v>
      </c>
      <c r="B129" s="92" t="s">
        <v>49</v>
      </c>
      <c r="C129" s="92"/>
      <c r="D129" s="92" t="s">
        <v>68</v>
      </c>
      <c r="E129" s="92"/>
      <c r="F129" s="92"/>
      <c r="G129" s="93" t="s">
        <v>112</v>
      </c>
      <c r="H129" s="93"/>
      <c r="I129" s="118">
        <v>1701.68</v>
      </c>
      <c r="J129" s="118"/>
    </row>
    <row r="130" spans="1:10" x14ac:dyDescent="0.25">
      <c r="A130" s="8">
        <v>44622</v>
      </c>
      <c r="B130" s="92" t="s">
        <v>49</v>
      </c>
      <c r="C130" s="92"/>
      <c r="D130" s="93" t="s">
        <v>69</v>
      </c>
      <c r="E130" s="93"/>
      <c r="F130" s="93"/>
      <c r="G130" s="93" t="s">
        <v>112</v>
      </c>
      <c r="H130" s="93"/>
      <c r="I130" s="118">
        <v>2510.25</v>
      </c>
      <c r="J130" s="118"/>
    </row>
    <row r="131" spans="1:10" x14ac:dyDescent="0.25">
      <c r="A131" s="8">
        <v>44622</v>
      </c>
      <c r="B131" s="92" t="s">
        <v>49</v>
      </c>
      <c r="C131" s="92"/>
      <c r="D131" s="93" t="s">
        <v>70</v>
      </c>
      <c r="E131" s="93"/>
      <c r="F131" s="93"/>
      <c r="G131" s="93" t="s">
        <v>112</v>
      </c>
      <c r="H131" s="93"/>
      <c r="I131" s="118">
        <v>2015.63</v>
      </c>
      <c r="J131" s="118"/>
    </row>
    <row r="132" spans="1:10" x14ac:dyDescent="0.25">
      <c r="A132" s="8">
        <v>44622</v>
      </c>
      <c r="B132" s="92" t="s">
        <v>49</v>
      </c>
      <c r="C132" s="92"/>
      <c r="D132" s="93" t="s">
        <v>71</v>
      </c>
      <c r="E132" s="93"/>
      <c r="F132" s="93"/>
      <c r="G132" s="93" t="s">
        <v>112</v>
      </c>
      <c r="H132" s="93"/>
      <c r="I132" s="118">
        <v>2015.63</v>
      </c>
      <c r="J132" s="118"/>
    </row>
    <row r="133" spans="1:10" x14ac:dyDescent="0.25">
      <c r="A133" s="8">
        <v>44622</v>
      </c>
      <c r="B133" s="92" t="s">
        <v>49</v>
      </c>
      <c r="C133" s="92"/>
      <c r="D133" s="93" t="s">
        <v>72</v>
      </c>
      <c r="E133" s="93"/>
      <c r="F133" s="93"/>
      <c r="G133" s="93" t="s">
        <v>112</v>
      </c>
      <c r="H133" s="93"/>
      <c r="I133" s="118">
        <v>1701.68</v>
      </c>
      <c r="J133" s="118"/>
    </row>
    <row r="134" spans="1:10" x14ac:dyDescent="0.25">
      <c r="A134" s="8">
        <v>44622</v>
      </c>
      <c r="B134" s="92" t="s">
        <v>49</v>
      </c>
      <c r="C134" s="92"/>
      <c r="D134" s="93" t="s">
        <v>73</v>
      </c>
      <c r="E134" s="93"/>
      <c r="F134" s="93"/>
      <c r="G134" s="93" t="s">
        <v>112</v>
      </c>
      <c r="H134" s="93"/>
      <c r="I134" s="119">
        <v>1701.68</v>
      </c>
      <c r="J134" s="119"/>
    </row>
    <row r="135" spans="1:10" x14ac:dyDescent="0.25">
      <c r="A135" s="8">
        <v>44622</v>
      </c>
      <c r="B135" s="92" t="s">
        <v>49</v>
      </c>
      <c r="C135" s="92"/>
      <c r="D135" s="93" t="s">
        <v>74</v>
      </c>
      <c r="E135" s="93"/>
      <c r="F135" s="93"/>
      <c r="G135" s="93" t="s">
        <v>112</v>
      </c>
      <c r="H135" s="93"/>
      <c r="I135" s="118">
        <v>2015.63</v>
      </c>
      <c r="J135" s="118"/>
    </row>
    <row r="136" spans="1:10" x14ac:dyDescent="0.25">
      <c r="A136" s="8">
        <v>44622</v>
      </c>
      <c r="B136" s="92" t="s">
        <v>49</v>
      </c>
      <c r="C136" s="92"/>
      <c r="D136" s="93" t="s">
        <v>75</v>
      </c>
      <c r="E136" s="93"/>
      <c r="F136" s="93"/>
      <c r="G136" s="93" t="s">
        <v>112</v>
      </c>
      <c r="H136" s="93"/>
      <c r="I136" s="119">
        <v>2343.38</v>
      </c>
      <c r="J136" s="119"/>
    </row>
    <row r="137" spans="1:10" x14ac:dyDescent="0.25">
      <c r="A137" s="8">
        <v>44632</v>
      </c>
      <c r="B137" s="92" t="s">
        <v>79</v>
      </c>
      <c r="C137" s="92"/>
      <c r="D137" s="93" t="s">
        <v>115</v>
      </c>
      <c r="E137" s="93"/>
      <c r="F137" s="93"/>
      <c r="G137" s="93" t="s">
        <v>116</v>
      </c>
      <c r="H137" s="93"/>
      <c r="I137" s="125">
        <v>157.22999999999999</v>
      </c>
      <c r="J137" s="125"/>
    </row>
    <row r="138" spans="1:10" x14ac:dyDescent="0.25">
      <c r="A138" s="8">
        <v>44637</v>
      </c>
      <c r="B138" s="92" t="s">
        <v>79</v>
      </c>
      <c r="C138" s="92"/>
      <c r="D138" s="93" t="s">
        <v>115</v>
      </c>
      <c r="E138" s="93"/>
      <c r="F138" s="93"/>
      <c r="G138" s="93" t="s">
        <v>82</v>
      </c>
      <c r="H138" s="93"/>
      <c r="I138" s="125">
        <v>28</v>
      </c>
      <c r="J138" s="125"/>
    </row>
    <row r="139" spans="1:10" x14ac:dyDescent="0.25">
      <c r="A139" s="9">
        <v>44622</v>
      </c>
      <c r="B139" s="131" t="s">
        <v>117</v>
      </c>
      <c r="C139" s="131"/>
      <c r="D139" s="131" t="s">
        <v>118</v>
      </c>
      <c r="E139" s="131"/>
      <c r="F139" s="131"/>
      <c r="G139" s="131" t="s">
        <v>119</v>
      </c>
      <c r="H139" s="131"/>
      <c r="I139" s="132">
        <v>490.11</v>
      </c>
      <c r="J139" s="132"/>
    </row>
    <row r="140" spans="1:10" x14ac:dyDescent="0.25">
      <c r="A140" s="9">
        <v>44624</v>
      </c>
      <c r="B140" s="120" t="s">
        <v>120</v>
      </c>
      <c r="C140" s="120"/>
      <c r="D140" s="121" t="s">
        <v>41</v>
      </c>
      <c r="E140" s="121"/>
      <c r="F140" s="121"/>
      <c r="G140" s="122" t="s">
        <v>42</v>
      </c>
      <c r="H140" s="122"/>
      <c r="I140" s="123">
        <v>749.68</v>
      </c>
      <c r="J140" s="123"/>
    </row>
    <row r="141" spans="1:10" x14ac:dyDescent="0.25">
      <c r="A141" s="8">
        <v>44627</v>
      </c>
      <c r="B141" s="92" t="s">
        <v>121</v>
      </c>
      <c r="C141" s="92"/>
      <c r="D141" s="93" t="s">
        <v>122</v>
      </c>
      <c r="E141" s="93"/>
      <c r="F141" s="93"/>
      <c r="G141" s="93" t="s">
        <v>123</v>
      </c>
      <c r="H141" s="93"/>
      <c r="I141" s="117">
        <v>1320</v>
      </c>
      <c r="J141" s="117"/>
    </row>
    <row r="142" spans="1:10" x14ac:dyDescent="0.25">
      <c r="A142" s="8">
        <v>44642</v>
      </c>
      <c r="B142" s="92" t="s">
        <v>124</v>
      </c>
      <c r="C142" s="92"/>
      <c r="D142" s="93" t="s">
        <v>125</v>
      </c>
      <c r="E142" s="93"/>
      <c r="F142" s="93"/>
      <c r="G142" s="93" t="s">
        <v>91</v>
      </c>
      <c r="H142" s="93"/>
      <c r="I142" s="125">
        <v>274.88</v>
      </c>
      <c r="J142" s="125"/>
    </row>
    <row r="143" spans="1:10" x14ac:dyDescent="0.25">
      <c r="A143" s="8">
        <v>44649</v>
      </c>
      <c r="B143" s="92" t="s">
        <v>126</v>
      </c>
      <c r="C143" s="92"/>
      <c r="D143" s="93" t="s">
        <v>127</v>
      </c>
      <c r="E143" s="93"/>
      <c r="F143" s="93"/>
      <c r="G143" s="93" t="s">
        <v>91</v>
      </c>
      <c r="H143" s="93"/>
      <c r="I143" s="125">
        <v>249.7</v>
      </c>
      <c r="J143" s="125"/>
    </row>
    <row r="144" spans="1:10" x14ac:dyDescent="0.25">
      <c r="A144" s="170" t="s">
        <v>48</v>
      </c>
      <c r="B144" s="170"/>
      <c r="C144" s="170"/>
      <c r="D144" s="170"/>
      <c r="E144" s="170"/>
      <c r="F144" s="170"/>
      <c r="G144" s="170"/>
      <c r="H144" s="170"/>
      <c r="I144" s="165">
        <f>SUM(I98:I143)</f>
        <v>73824.589999999982</v>
      </c>
      <c r="J144" s="166"/>
    </row>
    <row r="145" spans="1:10" x14ac:dyDescent="0.25">
      <c r="A145" s="13"/>
      <c r="B145" s="14"/>
      <c r="C145" s="14"/>
      <c r="D145" s="15"/>
      <c r="E145" s="15"/>
      <c r="F145" s="15"/>
      <c r="G145" s="15"/>
      <c r="H145" s="15"/>
      <c r="I145" s="39"/>
      <c r="J145" s="39"/>
    </row>
    <row r="146" spans="1:10" x14ac:dyDescent="0.25">
      <c r="A146" s="13"/>
      <c r="B146" s="14"/>
      <c r="C146" s="14"/>
      <c r="D146" s="15"/>
      <c r="E146" s="15"/>
      <c r="F146" s="15"/>
      <c r="G146" s="15"/>
      <c r="H146" s="15"/>
      <c r="I146" s="39"/>
      <c r="J146" s="39"/>
    </row>
    <row r="147" spans="1:10" x14ac:dyDescent="0.25">
      <c r="A147" s="17"/>
      <c r="B147" s="18"/>
      <c r="C147" s="18"/>
      <c r="D147" s="19"/>
      <c r="E147" s="19"/>
      <c r="F147" s="19"/>
      <c r="G147" s="19"/>
      <c r="H147" s="19"/>
      <c r="I147" s="40"/>
      <c r="J147" s="40"/>
    </row>
    <row r="148" spans="1:10" x14ac:dyDescent="0.25">
      <c r="A148" s="8">
        <v>44651</v>
      </c>
      <c r="B148" s="92" t="s">
        <v>128</v>
      </c>
      <c r="C148" s="92"/>
      <c r="D148" s="93" t="s">
        <v>44</v>
      </c>
      <c r="E148" s="93"/>
      <c r="F148" s="93"/>
      <c r="G148" s="93" t="s">
        <v>129</v>
      </c>
      <c r="H148" s="93"/>
      <c r="I148" s="125">
        <v>710</v>
      </c>
      <c r="J148" s="125"/>
    </row>
    <row r="149" spans="1:10" x14ac:dyDescent="0.25">
      <c r="A149" s="8">
        <v>44651</v>
      </c>
      <c r="B149" s="92" t="s">
        <v>76</v>
      </c>
      <c r="C149" s="92"/>
      <c r="D149" s="93" t="s">
        <v>130</v>
      </c>
      <c r="E149" s="93"/>
      <c r="F149" s="93"/>
      <c r="G149" s="93" t="s">
        <v>85</v>
      </c>
      <c r="H149" s="93"/>
      <c r="I149" s="125">
        <v>437.66</v>
      </c>
      <c r="J149" s="125"/>
    </row>
    <row r="150" spans="1:10" x14ac:dyDescent="0.25">
      <c r="A150" s="8">
        <v>44651</v>
      </c>
      <c r="B150" s="92" t="s">
        <v>76</v>
      </c>
      <c r="C150" s="92"/>
      <c r="D150" s="93" t="s">
        <v>130</v>
      </c>
      <c r="E150" s="93"/>
      <c r="F150" s="93"/>
      <c r="G150" s="93" t="s">
        <v>84</v>
      </c>
      <c r="H150" s="93"/>
      <c r="I150" s="125">
        <v>5651.65</v>
      </c>
      <c r="J150" s="125"/>
    </row>
    <row r="151" spans="1:10" x14ac:dyDescent="0.25">
      <c r="A151" s="8">
        <v>44651</v>
      </c>
      <c r="B151" s="92" t="s">
        <v>131</v>
      </c>
      <c r="C151" s="92"/>
      <c r="D151" s="93" t="s">
        <v>44</v>
      </c>
      <c r="E151" s="93"/>
      <c r="F151" s="93"/>
      <c r="G151" s="93" t="s">
        <v>106</v>
      </c>
      <c r="H151" s="93"/>
      <c r="I151" s="125">
        <v>1212</v>
      </c>
      <c r="J151" s="125"/>
    </row>
    <row r="152" spans="1:10" x14ac:dyDescent="0.25">
      <c r="A152" s="8">
        <v>44652</v>
      </c>
      <c r="B152" s="92" t="s">
        <v>49</v>
      </c>
      <c r="C152" s="92"/>
      <c r="D152" s="92" t="s">
        <v>50</v>
      </c>
      <c r="E152" s="92"/>
      <c r="F152" s="92"/>
      <c r="G152" s="93" t="s">
        <v>132</v>
      </c>
      <c r="H152" s="93"/>
      <c r="I152" s="118">
        <v>2175.61</v>
      </c>
      <c r="J152" s="118"/>
    </row>
    <row r="153" spans="1:10" x14ac:dyDescent="0.25">
      <c r="A153" s="8">
        <v>44652</v>
      </c>
      <c r="B153" s="92" t="s">
        <v>49</v>
      </c>
      <c r="C153" s="92"/>
      <c r="D153" s="93" t="s">
        <v>52</v>
      </c>
      <c r="E153" s="93"/>
      <c r="F153" s="93"/>
      <c r="G153" s="93" t="s">
        <v>132</v>
      </c>
      <c r="H153" s="93"/>
      <c r="I153" s="118">
        <v>2175.61</v>
      </c>
      <c r="J153" s="118"/>
    </row>
    <row r="154" spans="1:10" x14ac:dyDescent="0.25">
      <c r="A154" s="8">
        <v>44652</v>
      </c>
      <c r="B154" s="92" t="s">
        <v>49</v>
      </c>
      <c r="C154" s="92"/>
      <c r="D154" s="93" t="s">
        <v>53</v>
      </c>
      <c r="E154" s="93"/>
      <c r="F154" s="93"/>
      <c r="G154" s="93" t="s">
        <v>132</v>
      </c>
      <c r="H154" s="93"/>
      <c r="I154" s="118">
        <v>4238.8999999999996</v>
      </c>
      <c r="J154" s="118"/>
    </row>
    <row r="155" spans="1:10" x14ac:dyDescent="0.25">
      <c r="A155" s="8">
        <v>44652</v>
      </c>
      <c r="B155" s="92" t="s">
        <v>49</v>
      </c>
      <c r="C155" s="92"/>
      <c r="D155" s="93" t="s">
        <v>54</v>
      </c>
      <c r="E155" s="93"/>
      <c r="F155" s="93"/>
      <c r="G155" s="93" t="s">
        <v>132</v>
      </c>
      <c r="H155" s="93"/>
      <c r="I155" s="118">
        <v>2320.08</v>
      </c>
      <c r="J155" s="118"/>
    </row>
    <row r="156" spans="1:10" x14ac:dyDescent="0.25">
      <c r="A156" s="8">
        <v>44652</v>
      </c>
      <c r="B156" s="92" t="s">
        <v>49</v>
      </c>
      <c r="C156" s="92"/>
      <c r="D156" s="93" t="s">
        <v>55</v>
      </c>
      <c r="E156" s="93"/>
      <c r="F156" s="93"/>
      <c r="G156" s="93" t="s">
        <v>132</v>
      </c>
      <c r="H156" s="93"/>
      <c r="I156" s="119">
        <v>2175.61</v>
      </c>
      <c r="J156" s="119"/>
    </row>
    <row r="157" spans="1:10" x14ac:dyDescent="0.25">
      <c r="A157" s="8">
        <v>44652</v>
      </c>
      <c r="B157" s="92" t="s">
        <v>49</v>
      </c>
      <c r="C157" s="92"/>
      <c r="D157" s="92" t="s">
        <v>56</v>
      </c>
      <c r="E157" s="92"/>
      <c r="F157" s="92"/>
      <c r="G157" s="93" t="s">
        <v>132</v>
      </c>
      <c r="H157" s="93"/>
      <c r="I157" s="118">
        <v>1856.38</v>
      </c>
      <c r="J157" s="118"/>
    </row>
    <row r="158" spans="1:10" x14ac:dyDescent="0.25">
      <c r="A158" s="8">
        <v>44652</v>
      </c>
      <c r="B158" s="92" t="s">
        <v>49</v>
      </c>
      <c r="C158" s="92"/>
      <c r="D158" s="93" t="s">
        <v>57</v>
      </c>
      <c r="E158" s="93"/>
      <c r="F158" s="93"/>
      <c r="G158" s="93" t="s">
        <v>132</v>
      </c>
      <c r="H158" s="93"/>
      <c r="I158" s="118">
        <v>2320.08</v>
      </c>
      <c r="J158" s="118"/>
    </row>
    <row r="159" spans="1:10" x14ac:dyDescent="0.25">
      <c r="A159" s="8">
        <v>44652</v>
      </c>
      <c r="B159" s="92" t="s">
        <v>49</v>
      </c>
      <c r="C159" s="92"/>
      <c r="D159" s="93" t="s">
        <v>58</v>
      </c>
      <c r="E159" s="93"/>
      <c r="F159" s="93"/>
      <c r="G159" s="93" t="s">
        <v>132</v>
      </c>
      <c r="H159" s="93"/>
      <c r="I159" s="118">
        <v>2175.61</v>
      </c>
      <c r="J159" s="118"/>
    </row>
    <row r="160" spans="1:10" x14ac:dyDescent="0.25">
      <c r="A160" s="8">
        <v>44652</v>
      </c>
      <c r="B160" s="92" t="s">
        <v>49</v>
      </c>
      <c r="C160" s="92"/>
      <c r="D160" s="93" t="s">
        <v>59</v>
      </c>
      <c r="E160" s="93"/>
      <c r="F160" s="93"/>
      <c r="G160" s="93" t="s">
        <v>132</v>
      </c>
      <c r="H160" s="93"/>
      <c r="I160" s="118">
        <v>2175.61</v>
      </c>
      <c r="J160" s="118"/>
    </row>
    <row r="161" spans="1:10" x14ac:dyDescent="0.25">
      <c r="A161" s="8">
        <v>44652</v>
      </c>
      <c r="B161" s="92" t="s">
        <v>49</v>
      </c>
      <c r="C161" s="92"/>
      <c r="D161" s="92" t="s">
        <v>60</v>
      </c>
      <c r="E161" s="92"/>
      <c r="F161" s="92"/>
      <c r="G161" s="93" t="s">
        <v>132</v>
      </c>
      <c r="H161" s="93"/>
      <c r="I161" s="118">
        <v>2175.61</v>
      </c>
      <c r="J161" s="118"/>
    </row>
    <row r="162" spans="1:10" x14ac:dyDescent="0.25">
      <c r="A162" s="8">
        <v>44652</v>
      </c>
      <c r="B162" s="92" t="s">
        <v>49</v>
      </c>
      <c r="C162" s="92"/>
      <c r="D162" s="93" t="s">
        <v>61</v>
      </c>
      <c r="E162" s="93"/>
      <c r="F162" s="93"/>
      <c r="G162" s="93" t="s">
        <v>132</v>
      </c>
      <c r="H162" s="93"/>
      <c r="I162" s="118">
        <v>2175.61</v>
      </c>
      <c r="J162" s="118"/>
    </row>
    <row r="163" spans="1:10" x14ac:dyDescent="0.25">
      <c r="A163" s="8">
        <v>44652</v>
      </c>
      <c r="B163" s="92" t="s">
        <v>49</v>
      </c>
      <c r="C163" s="92"/>
      <c r="D163" s="93" t="s">
        <v>62</v>
      </c>
      <c r="E163" s="93"/>
      <c r="F163" s="93"/>
      <c r="G163" s="93" t="s">
        <v>132</v>
      </c>
      <c r="H163" s="93"/>
      <c r="I163" s="118">
        <v>2320.08</v>
      </c>
      <c r="J163" s="118"/>
    </row>
    <row r="164" spans="1:10" x14ac:dyDescent="0.25">
      <c r="A164" s="8">
        <v>44652</v>
      </c>
      <c r="B164" s="92" t="s">
        <v>49</v>
      </c>
      <c r="C164" s="92"/>
      <c r="D164" s="93" t="s">
        <v>63</v>
      </c>
      <c r="E164" s="93"/>
      <c r="F164" s="93"/>
      <c r="G164" s="93" t="s">
        <v>132</v>
      </c>
      <c r="H164" s="93"/>
      <c r="I164" s="118">
        <v>1856.38</v>
      </c>
      <c r="J164" s="118"/>
    </row>
    <row r="165" spans="1:10" x14ac:dyDescent="0.25">
      <c r="A165" s="8">
        <v>44652</v>
      </c>
      <c r="B165" s="92" t="s">
        <v>49</v>
      </c>
      <c r="C165" s="92"/>
      <c r="D165" s="93" t="s">
        <v>64</v>
      </c>
      <c r="E165" s="93"/>
      <c r="F165" s="93"/>
      <c r="G165" s="93" t="s">
        <v>132</v>
      </c>
      <c r="H165" s="93"/>
      <c r="I165" s="119">
        <v>1856.38</v>
      </c>
      <c r="J165" s="119"/>
    </row>
    <row r="166" spans="1:10" x14ac:dyDescent="0.25">
      <c r="A166" s="8">
        <v>44652</v>
      </c>
      <c r="B166" s="92" t="s">
        <v>49</v>
      </c>
      <c r="C166" s="92"/>
      <c r="D166" s="93" t="s">
        <v>113</v>
      </c>
      <c r="E166" s="93"/>
      <c r="F166" s="93"/>
      <c r="G166" s="93" t="s">
        <v>132</v>
      </c>
      <c r="H166" s="93"/>
      <c r="I166" s="119">
        <v>2175.61</v>
      </c>
      <c r="J166" s="119"/>
    </row>
    <row r="167" spans="1:10" x14ac:dyDescent="0.25">
      <c r="A167" s="8">
        <v>44652</v>
      </c>
      <c r="B167" s="92" t="s">
        <v>49</v>
      </c>
      <c r="C167" s="92"/>
      <c r="D167" s="93" t="s">
        <v>114</v>
      </c>
      <c r="E167" s="93"/>
      <c r="F167" s="93"/>
      <c r="G167" s="93" t="s">
        <v>132</v>
      </c>
      <c r="H167" s="93"/>
      <c r="I167" s="119">
        <v>2175.61</v>
      </c>
      <c r="J167" s="119"/>
    </row>
    <row r="168" spans="1:10" x14ac:dyDescent="0.25">
      <c r="A168" s="8">
        <v>44652</v>
      </c>
      <c r="B168" s="92" t="s">
        <v>49</v>
      </c>
      <c r="C168" s="92"/>
      <c r="D168" s="93" t="s">
        <v>65</v>
      </c>
      <c r="E168" s="93"/>
      <c r="F168" s="93"/>
      <c r="G168" s="93" t="s">
        <v>132</v>
      </c>
      <c r="H168" s="93"/>
      <c r="I168" s="118">
        <v>2175.61</v>
      </c>
      <c r="J168" s="118"/>
    </row>
    <row r="169" spans="1:10" x14ac:dyDescent="0.25">
      <c r="A169" s="8">
        <v>44652</v>
      </c>
      <c r="B169" s="92" t="s">
        <v>49</v>
      </c>
      <c r="C169" s="92"/>
      <c r="D169" s="93" t="s">
        <v>66</v>
      </c>
      <c r="E169" s="93"/>
      <c r="F169" s="93"/>
      <c r="G169" s="93" t="s">
        <v>132</v>
      </c>
      <c r="H169" s="93"/>
      <c r="I169" s="118">
        <v>1856.38</v>
      </c>
      <c r="J169" s="118"/>
    </row>
    <row r="170" spans="1:10" x14ac:dyDescent="0.25">
      <c r="A170" s="8">
        <v>44652</v>
      </c>
      <c r="B170" s="92" t="s">
        <v>49</v>
      </c>
      <c r="C170" s="92"/>
      <c r="D170" s="93" t="s">
        <v>67</v>
      </c>
      <c r="E170" s="93"/>
      <c r="F170" s="93"/>
      <c r="G170" s="93" t="s">
        <v>132</v>
      </c>
      <c r="H170" s="93"/>
      <c r="I170" s="118">
        <v>2175.61</v>
      </c>
      <c r="J170" s="118"/>
    </row>
    <row r="171" spans="1:10" x14ac:dyDescent="0.25">
      <c r="A171" s="8">
        <v>44652</v>
      </c>
      <c r="B171" s="92" t="s">
        <v>49</v>
      </c>
      <c r="C171" s="92"/>
      <c r="D171" s="92" t="s">
        <v>68</v>
      </c>
      <c r="E171" s="92"/>
      <c r="F171" s="92"/>
      <c r="G171" s="93" t="s">
        <v>132</v>
      </c>
      <c r="H171" s="93"/>
      <c r="I171" s="118">
        <v>1856.38</v>
      </c>
      <c r="J171" s="118"/>
    </row>
    <row r="172" spans="1:10" x14ac:dyDescent="0.25">
      <c r="A172" s="8">
        <v>44652</v>
      </c>
      <c r="B172" s="92" t="s">
        <v>49</v>
      </c>
      <c r="C172" s="92"/>
      <c r="D172" s="93" t="s">
        <v>69</v>
      </c>
      <c r="E172" s="93"/>
      <c r="F172" s="93"/>
      <c r="G172" s="93" t="s">
        <v>132</v>
      </c>
      <c r="H172" s="93"/>
      <c r="I172" s="118">
        <v>2713.75</v>
      </c>
      <c r="J172" s="118"/>
    </row>
    <row r="173" spans="1:10" x14ac:dyDescent="0.25">
      <c r="A173" s="8">
        <v>44652</v>
      </c>
      <c r="B173" s="92" t="s">
        <v>49</v>
      </c>
      <c r="C173" s="92"/>
      <c r="D173" s="93" t="s">
        <v>70</v>
      </c>
      <c r="E173" s="93"/>
      <c r="F173" s="93"/>
      <c r="G173" s="93" t="s">
        <v>132</v>
      </c>
      <c r="H173" s="93"/>
      <c r="I173" s="118">
        <v>2175.61</v>
      </c>
      <c r="J173" s="118"/>
    </row>
    <row r="174" spans="1:10" x14ac:dyDescent="0.25">
      <c r="A174" s="8">
        <v>44652</v>
      </c>
      <c r="B174" s="92" t="s">
        <v>49</v>
      </c>
      <c r="C174" s="92"/>
      <c r="D174" s="93" t="s">
        <v>71</v>
      </c>
      <c r="E174" s="93"/>
      <c r="F174" s="93"/>
      <c r="G174" s="93" t="s">
        <v>132</v>
      </c>
      <c r="H174" s="93"/>
      <c r="I174" s="118">
        <v>2175.61</v>
      </c>
      <c r="J174" s="118"/>
    </row>
    <row r="175" spans="1:10" x14ac:dyDescent="0.25">
      <c r="A175" s="8">
        <v>44652</v>
      </c>
      <c r="B175" s="92" t="s">
        <v>49</v>
      </c>
      <c r="C175" s="92"/>
      <c r="D175" s="93" t="s">
        <v>72</v>
      </c>
      <c r="E175" s="93"/>
      <c r="F175" s="93"/>
      <c r="G175" s="93" t="s">
        <v>132</v>
      </c>
      <c r="H175" s="93"/>
      <c r="I175" s="118">
        <v>1856.38</v>
      </c>
      <c r="J175" s="118"/>
    </row>
    <row r="176" spans="1:10" x14ac:dyDescent="0.25">
      <c r="A176" s="8">
        <v>44652</v>
      </c>
      <c r="B176" s="92" t="s">
        <v>49</v>
      </c>
      <c r="C176" s="92"/>
      <c r="D176" s="93" t="s">
        <v>73</v>
      </c>
      <c r="E176" s="93"/>
      <c r="F176" s="93"/>
      <c r="G176" s="93" t="s">
        <v>132</v>
      </c>
      <c r="H176" s="93"/>
      <c r="I176" s="119">
        <v>1856.38</v>
      </c>
      <c r="J176" s="119"/>
    </row>
    <row r="177" spans="1:10" x14ac:dyDescent="0.25">
      <c r="A177" s="8">
        <v>44652</v>
      </c>
      <c r="B177" s="92" t="s">
        <v>49</v>
      </c>
      <c r="C177" s="92"/>
      <c r="D177" s="93" t="s">
        <v>74</v>
      </c>
      <c r="E177" s="93"/>
      <c r="F177" s="93"/>
      <c r="G177" s="93" t="s">
        <v>132</v>
      </c>
      <c r="H177" s="93"/>
      <c r="I177" s="118">
        <v>2175.61</v>
      </c>
      <c r="J177" s="118"/>
    </row>
    <row r="178" spans="1:10" x14ac:dyDescent="0.25">
      <c r="A178" s="8">
        <v>44652</v>
      </c>
      <c r="B178" s="92" t="s">
        <v>49</v>
      </c>
      <c r="C178" s="92"/>
      <c r="D178" s="93" t="s">
        <v>75</v>
      </c>
      <c r="E178" s="93"/>
      <c r="F178" s="93"/>
      <c r="G178" s="93" t="s">
        <v>132</v>
      </c>
      <c r="H178" s="93"/>
      <c r="I178" s="119">
        <v>2530.6</v>
      </c>
      <c r="J178" s="119"/>
    </row>
    <row r="179" spans="1:10" x14ac:dyDescent="0.25">
      <c r="A179" s="8">
        <v>44663</v>
      </c>
      <c r="B179" s="92" t="s">
        <v>79</v>
      </c>
      <c r="C179" s="92"/>
      <c r="D179" s="93" t="s">
        <v>115</v>
      </c>
      <c r="E179" s="93"/>
      <c r="F179" s="93"/>
      <c r="G179" s="93" t="s">
        <v>116</v>
      </c>
      <c r="H179" s="93"/>
      <c r="I179" s="125">
        <v>142.72999999999999</v>
      </c>
      <c r="J179" s="125"/>
    </row>
    <row r="180" spans="1:10" x14ac:dyDescent="0.25">
      <c r="A180" s="8">
        <v>44668</v>
      </c>
      <c r="B180" s="92" t="s">
        <v>79</v>
      </c>
      <c r="C180" s="92"/>
      <c r="D180" s="93" t="s">
        <v>115</v>
      </c>
      <c r="E180" s="93"/>
      <c r="F180" s="93"/>
      <c r="G180" s="93" t="s">
        <v>82</v>
      </c>
      <c r="H180" s="93"/>
      <c r="I180" s="125">
        <v>28</v>
      </c>
      <c r="J180" s="125"/>
    </row>
    <row r="181" spans="1:10" x14ac:dyDescent="0.25">
      <c r="A181" s="9">
        <v>44652</v>
      </c>
      <c r="B181" s="131" t="s">
        <v>76</v>
      </c>
      <c r="C181" s="131"/>
      <c r="D181" s="120" t="s">
        <v>133</v>
      </c>
      <c r="E181" s="120"/>
      <c r="F181" s="120"/>
      <c r="G181" s="131" t="s">
        <v>78</v>
      </c>
      <c r="H181" s="131"/>
      <c r="I181" s="132">
        <v>5318.73</v>
      </c>
      <c r="J181" s="132"/>
    </row>
    <row r="182" spans="1:10" x14ac:dyDescent="0.25">
      <c r="A182" s="9">
        <v>44652</v>
      </c>
      <c r="B182" s="133" t="s">
        <v>134</v>
      </c>
      <c r="C182" s="131"/>
      <c r="D182" s="120" t="s">
        <v>135</v>
      </c>
      <c r="E182" s="120"/>
      <c r="F182" s="120"/>
      <c r="G182" s="131" t="s">
        <v>42</v>
      </c>
      <c r="H182" s="131"/>
      <c r="I182" s="132">
        <v>982.26</v>
      </c>
      <c r="J182" s="132"/>
    </row>
    <row r="183" spans="1:10" x14ac:dyDescent="0.25">
      <c r="A183" s="9">
        <v>44653</v>
      </c>
      <c r="B183" s="120" t="s">
        <v>136</v>
      </c>
      <c r="C183" s="120"/>
      <c r="D183" s="121" t="s">
        <v>137</v>
      </c>
      <c r="E183" s="121"/>
      <c r="F183" s="121"/>
      <c r="G183" s="122" t="s">
        <v>138</v>
      </c>
      <c r="H183" s="122"/>
      <c r="I183" s="123">
        <v>502</v>
      </c>
      <c r="J183" s="123"/>
    </row>
    <row r="184" spans="1:10" x14ac:dyDescent="0.25">
      <c r="A184" s="9" t="s">
        <v>139</v>
      </c>
      <c r="B184" s="120" t="s">
        <v>140</v>
      </c>
      <c r="C184" s="120"/>
      <c r="D184" s="120" t="s">
        <v>141</v>
      </c>
      <c r="E184" s="120"/>
      <c r="F184" s="120"/>
      <c r="G184" s="122" t="s">
        <v>91</v>
      </c>
      <c r="H184" s="122"/>
      <c r="I184" s="134">
        <v>344.09</v>
      </c>
      <c r="J184" s="134"/>
    </row>
    <row r="185" spans="1:10" x14ac:dyDescent="0.25">
      <c r="A185" s="8">
        <v>44659</v>
      </c>
      <c r="B185" s="92" t="s">
        <v>142</v>
      </c>
      <c r="C185" s="92"/>
      <c r="D185" s="93" t="s">
        <v>93</v>
      </c>
      <c r="E185" s="93"/>
      <c r="F185" s="93"/>
      <c r="G185" s="93" t="s">
        <v>91</v>
      </c>
      <c r="H185" s="93"/>
      <c r="I185" s="117">
        <v>2334.1999999999998</v>
      </c>
      <c r="J185" s="117"/>
    </row>
    <row r="186" spans="1:10" x14ac:dyDescent="0.25">
      <c r="A186" s="8">
        <v>44659</v>
      </c>
      <c r="B186" s="92" t="s">
        <v>143</v>
      </c>
      <c r="C186" s="92"/>
      <c r="D186" s="93" t="s">
        <v>93</v>
      </c>
      <c r="E186" s="93"/>
      <c r="F186" s="93"/>
      <c r="G186" s="93" t="s">
        <v>91</v>
      </c>
      <c r="H186" s="93"/>
      <c r="I186" s="125">
        <v>552.86</v>
      </c>
      <c r="J186" s="125"/>
    </row>
    <row r="187" spans="1:10" x14ac:dyDescent="0.25">
      <c r="A187" s="8">
        <v>44663</v>
      </c>
      <c r="B187" s="92" t="s">
        <v>144</v>
      </c>
      <c r="C187" s="92"/>
      <c r="D187" s="93" t="s">
        <v>118</v>
      </c>
      <c r="E187" s="93"/>
      <c r="F187" s="93"/>
      <c r="G187" s="93" t="s">
        <v>91</v>
      </c>
      <c r="H187" s="93"/>
      <c r="I187" s="125">
        <v>270</v>
      </c>
      <c r="J187" s="125"/>
    </row>
    <row r="188" spans="1:10" x14ac:dyDescent="0.25">
      <c r="A188" s="8">
        <v>44662</v>
      </c>
      <c r="B188" s="92" t="s">
        <v>145</v>
      </c>
      <c r="C188" s="92"/>
      <c r="D188" s="93" t="s">
        <v>146</v>
      </c>
      <c r="E188" s="93"/>
      <c r="F188" s="93"/>
      <c r="G188" s="93" t="s">
        <v>396</v>
      </c>
      <c r="H188" s="93"/>
      <c r="I188" s="125">
        <v>557.25</v>
      </c>
      <c r="J188" s="125"/>
    </row>
    <row r="189" spans="1:10" x14ac:dyDescent="0.25">
      <c r="A189" s="8">
        <v>44664</v>
      </c>
      <c r="B189" s="92" t="s">
        <v>147</v>
      </c>
      <c r="C189" s="92"/>
      <c r="D189" s="93" t="s">
        <v>97</v>
      </c>
      <c r="E189" s="93"/>
      <c r="F189" s="93"/>
      <c r="G189" s="93" t="s">
        <v>91</v>
      </c>
      <c r="H189" s="93"/>
      <c r="I189" s="125">
        <v>1550</v>
      </c>
      <c r="J189" s="125"/>
    </row>
    <row r="190" spans="1:10" x14ac:dyDescent="0.25">
      <c r="A190" s="8">
        <v>44665</v>
      </c>
      <c r="B190" s="92" t="s">
        <v>148</v>
      </c>
      <c r="C190" s="92"/>
      <c r="D190" s="93" t="s">
        <v>149</v>
      </c>
      <c r="E190" s="93"/>
      <c r="F190" s="93"/>
      <c r="G190" s="93" t="s">
        <v>91</v>
      </c>
      <c r="H190" s="93"/>
      <c r="I190" s="125">
        <v>69</v>
      </c>
      <c r="J190" s="125"/>
    </row>
    <row r="191" spans="1:10" x14ac:dyDescent="0.25">
      <c r="A191" s="8">
        <v>44670</v>
      </c>
      <c r="B191" s="92" t="s">
        <v>150</v>
      </c>
      <c r="C191" s="92"/>
      <c r="D191" s="93" t="s">
        <v>151</v>
      </c>
      <c r="E191" s="93"/>
      <c r="F191" s="93"/>
      <c r="G191" s="93" t="s">
        <v>104</v>
      </c>
      <c r="H191" s="93"/>
      <c r="I191" s="125">
        <v>367</v>
      </c>
      <c r="J191" s="125"/>
    </row>
    <row r="192" spans="1:10" x14ac:dyDescent="0.25">
      <c r="A192" s="8">
        <v>44677</v>
      </c>
      <c r="B192" s="92" t="s">
        <v>152</v>
      </c>
      <c r="C192" s="92"/>
      <c r="D192" s="92" t="s">
        <v>153</v>
      </c>
      <c r="E192" s="92"/>
      <c r="F192" s="92"/>
      <c r="G192" s="93" t="s">
        <v>91</v>
      </c>
      <c r="H192" s="93"/>
      <c r="I192" s="118">
        <v>538.79999999999995</v>
      </c>
      <c r="J192" s="118"/>
    </row>
    <row r="193" spans="1:10" x14ac:dyDescent="0.25">
      <c r="A193" s="8">
        <v>44680</v>
      </c>
      <c r="B193" s="92" t="s">
        <v>154</v>
      </c>
      <c r="C193" s="92"/>
      <c r="D193" s="93" t="s">
        <v>44</v>
      </c>
      <c r="E193" s="93"/>
      <c r="F193" s="93"/>
      <c r="G193" s="93" t="s">
        <v>129</v>
      </c>
      <c r="H193" s="93"/>
      <c r="I193" s="118">
        <v>710</v>
      </c>
      <c r="J193" s="118"/>
    </row>
    <row r="194" spans="1:10" x14ac:dyDescent="0.25">
      <c r="A194" s="126" t="s">
        <v>48</v>
      </c>
      <c r="B194" s="127"/>
      <c r="C194" s="127"/>
      <c r="D194" s="127"/>
      <c r="E194" s="127"/>
      <c r="F194" s="127"/>
      <c r="G194" s="127"/>
      <c r="H194" s="128"/>
      <c r="I194" s="139">
        <f>SUM(I148:I193)</f>
        <v>82174.919999999984</v>
      </c>
      <c r="J194" s="140"/>
    </row>
    <row r="195" spans="1:10" x14ac:dyDescent="0.25">
      <c r="A195" s="13"/>
      <c r="B195" s="14"/>
      <c r="C195" s="14"/>
      <c r="D195" s="15"/>
      <c r="E195" s="15"/>
      <c r="F195" s="15"/>
      <c r="G195" s="15"/>
      <c r="H195" s="15"/>
      <c r="I195" s="41"/>
      <c r="J195" s="41"/>
    </row>
    <row r="196" spans="1:10" x14ac:dyDescent="0.25">
      <c r="A196" s="13"/>
      <c r="B196" s="14"/>
      <c r="C196" s="14"/>
      <c r="D196" s="15"/>
      <c r="E196" s="15"/>
      <c r="F196" s="15"/>
      <c r="G196" s="15"/>
      <c r="H196" s="15"/>
      <c r="I196" s="41"/>
      <c r="J196" s="41"/>
    </row>
    <row r="197" spans="1:10" x14ac:dyDescent="0.25">
      <c r="A197" s="17"/>
      <c r="B197" s="18"/>
      <c r="C197" s="18"/>
      <c r="D197" s="19"/>
      <c r="E197" s="19"/>
      <c r="F197" s="19"/>
      <c r="G197" s="19"/>
      <c r="H197" s="19"/>
      <c r="I197" s="42"/>
      <c r="J197" s="42"/>
    </row>
    <row r="198" spans="1:10" x14ac:dyDescent="0.25">
      <c r="A198" s="8">
        <v>44680</v>
      </c>
      <c r="B198" s="92" t="s">
        <v>155</v>
      </c>
      <c r="C198" s="92"/>
      <c r="D198" s="93" t="s">
        <v>44</v>
      </c>
      <c r="E198" s="93"/>
      <c r="F198" s="93"/>
      <c r="G198" s="93" t="s">
        <v>106</v>
      </c>
      <c r="H198" s="93"/>
      <c r="I198" s="118">
        <v>1212</v>
      </c>
      <c r="J198" s="118"/>
    </row>
    <row r="199" spans="1:10" x14ac:dyDescent="0.25">
      <c r="A199" s="8">
        <v>44680</v>
      </c>
      <c r="B199" s="92" t="s">
        <v>156</v>
      </c>
      <c r="C199" s="92"/>
      <c r="D199" s="93" t="s">
        <v>50</v>
      </c>
      <c r="E199" s="93"/>
      <c r="F199" s="93"/>
      <c r="G199" s="93" t="s">
        <v>157</v>
      </c>
      <c r="H199" s="93"/>
      <c r="I199" s="118">
        <v>2820.77</v>
      </c>
      <c r="J199" s="118"/>
    </row>
    <row r="200" spans="1:10" x14ac:dyDescent="0.25">
      <c r="A200" s="8">
        <v>44680</v>
      </c>
      <c r="B200" s="92" t="s">
        <v>156</v>
      </c>
      <c r="C200" s="92"/>
      <c r="D200" s="93" t="s">
        <v>158</v>
      </c>
      <c r="E200" s="93"/>
      <c r="F200" s="93"/>
      <c r="G200" s="93" t="s">
        <v>157</v>
      </c>
      <c r="H200" s="93"/>
      <c r="I200" s="119">
        <v>2820.77</v>
      </c>
      <c r="J200" s="119"/>
    </row>
    <row r="201" spans="1:10" x14ac:dyDescent="0.25">
      <c r="A201" s="8">
        <v>44680</v>
      </c>
      <c r="B201" s="92" t="s">
        <v>156</v>
      </c>
      <c r="C201" s="92"/>
      <c r="D201" s="92" t="s">
        <v>57</v>
      </c>
      <c r="E201" s="92"/>
      <c r="F201" s="92"/>
      <c r="G201" s="93" t="s">
        <v>157</v>
      </c>
      <c r="H201" s="93"/>
      <c r="I201" s="118">
        <v>2984.46</v>
      </c>
      <c r="J201" s="118"/>
    </row>
    <row r="202" spans="1:10" x14ac:dyDescent="0.25">
      <c r="A202" s="8">
        <v>44680</v>
      </c>
      <c r="B202" s="92" t="s">
        <v>156</v>
      </c>
      <c r="C202" s="92"/>
      <c r="D202" s="93" t="s">
        <v>58</v>
      </c>
      <c r="E202" s="93"/>
      <c r="F202" s="93"/>
      <c r="G202" s="93" t="s">
        <v>157</v>
      </c>
      <c r="H202" s="93"/>
      <c r="I202" s="118">
        <v>2820.77</v>
      </c>
      <c r="J202" s="118"/>
    </row>
    <row r="203" spans="1:10" x14ac:dyDescent="0.25">
      <c r="A203" s="8">
        <v>44680</v>
      </c>
      <c r="B203" s="92" t="s">
        <v>156</v>
      </c>
      <c r="C203" s="92"/>
      <c r="D203" s="93" t="s">
        <v>159</v>
      </c>
      <c r="E203" s="93"/>
      <c r="F203" s="93"/>
      <c r="G203" s="93" t="s">
        <v>157</v>
      </c>
      <c r="H203" s="93"/>
      <c r="I203" s="118">
        <v>2820.77</v>
      </c>
      <c r="J203" s="118"/>
    </row>
    <row r="204" spans="1:10" x14ac:dyDescent="0.25">
      <c r="A204" s="8">
        <v>44680</v>
      </c>
      <c r="B204" s="92" t="s">
        <v>156</v>
      </c>
      <c r="C204" s="92"/>
      <c r="D204" s="93" t="s">
        <v>60</v>
      </c>
      <c r="E204" s="93"/>
      <c r="F204" s="93"/>
      <c r="G204" s="93" t="s">
        <v>157</v>
      </c>
      <c r="H204" s="93"/>
      <c r="I204" s="118">
        <v>2820.77</v>
      </c>
      <c r="J204" s="118"/>
    </row>
    <row r="205" spans="1:10" x14ac:dyDescent="0.25">
      <c r="A205" s="8">
        <v>44680</v>
      </c>
      <c r="B205" s="92" t="s">
        <v>156</v>
      </c>
      <c r="C205" s="92"/>
      <c r="D205" s="92" t="s">
        <v>160</v>
      </c>
      <c r="E205" s="92"/>
      <c r="F205" s="92"/>
      <c r="G205" s="93" t="s">
        <v>157</v>
      </c>
      <c r="H205" s="93"/>
      <c r="I205" s="118">
        <v>2820.77</v>
      </c>
      <c r="J205" s="118"/>
    </row>
    <row r="206" spans="1:10" x14ac:dyDescent="0.25">
      <c r="A206" s="8">
        <v>44680</v>
      </c>
      <c r="B206" s="92" t="s">
        <v>156</v>
      </c>
      <c r="C206" s="92"/>
      <c r="D206" s="93" t="s">
        <v>69</v>
      </c>
      <c r="E206" s="93"/>
      <c r="F206" s="93"/>
      <c r="G206" s="93" t="s">
        <v>157</v>
      </c>
      <c r="H206" s="93"/>
      <c r="I206" s="118">
        <v>3471.66</v>
      </c>
      <c r="J206" s="118"/>
    </row>
    <row r="207" spans="1:10" x14ac:dyDescent="0.25">
      <c r="A207" s="8">
        <v>44680</v>
      </c>
      <c r="B207" s="92" t="s">
        <v>156</v>
      </c>
      <c r="C207" s="92"/>
      <c r="D207" s="93" t="s">
        <v>74</v>
      </c>
      <c r="E207" s="93"/>
      <c r="F207" s="93"/>
      <c r="G207" s="93" t="s">
        <v>157</v>
      </c>
      <c r="H207" s="93"/>
      <c r="I207" s="118">
        <v>2820.77</v>
      </c>
      <c r="J207" s="118"/>
    </row>
    <row r="208" spans="1:10" x14ac:dyDescent="0.25">
      <c r="A208" s="8">
        <v>44681</v>
      </c>
      <c r="B208" s="92" t="s">
        <v>76</v>
      </c>
      <c r="C208" s="92"/>
      <c r="D208" s="93" t="s">
        <v>83</v>
      </c>
      <c r="E208" s="93"/>
      <c r="F208" s="93"/>
      <c r="G208" s="93" t="s">
        <v>85</v>
      </c>
      <c r="H208" s="93"/>
      <c r="I208" s="118">
        <v>1802.88</v>
      </c>
      <c r="J208" s="118"/>
    </row>
    <row r="209" spans="1:10" x14ac:dyDescent="0.25">
      <c r="A209" s="8">
        <v>44681</v>
      </c>
      <c r="B209" s="92" t="s">
        <v>76</v>
      </c>
      <c r="C209" s="92"/>
      <c r="D209" s="93" t="s">
        <v>83</v>
      </c>
      <c r="E209" s="93"/>
      <c r="F209" s="93"/>
      <c r="G209" s="93" t="s">
        <v>161</v>
      </c>
      <c r="H209" s="93"/>
      <c r="I209" s="119">
        <v>5276.9</v>
      </c>
      <c r="J209" s="119"/>
    </row>
    <row r="210" spans="1:10" x14ac:dyDescent="0.25">
      <c r="A210" s="8">
        <v>44682</v>
      </c>
      <c r="B210" s="92" t="s">
        <v>49</v>
      </c>
      <c r="C210" s="92"/>
      <c r="D210" s="92" t="s">
        <v>50</v>
      </c>
      <c r="E210" s="92"/>
      <c r="F210" s="92"/>
      <c r="G210" s="93" t="s">
        <v>162</v>
      </c>
      <c r="H210" s="93"/>
      <c r="I210" s="118">
        <v>2175.61</v>
      </c>
      <c r="J210" s="118"/>
    </row>
    <row r="211" spans="1:10" x14ac:dyDescent="0.25">
      <c r="A211" s="8">
        <v>44682</v>
      </c>
      <c r="B211" s="92" t="s">
        <v>49</v>
      </c>
      <c r="C211" s="92"/>
      <c r="D211" s="93" t="s">
        <v>52</v>
      </c>
      <c r="E211" s="93"/>
      <c r="F211" s="93"/>
      <c r="G211" s="93" t="s">
        <v>162</v>
      </c>
      <c r="H211" s="93"/>
      <c r="I211" s="118">
        <v>2175.61</v>
      </c>
      <c r="J211" s="118"/>
    </row>
    <row r="212" spans="1:10" x14ac:dyDescent="0.25">
      <c r="A212" s="8">
        <v>44682</v>
      </c>
      <c r="B212" s="92" t="s">
        <v>49</v>
      </c>
      <c r="C212" s="92"/>
      <c r="D212" s="93" t="s">
        <v>53</v>
      </c>
      <c r="E212" s="93"/>
      <c r="F212" s="93"/>
      <c r="G212" s="93" t="s">
        <v>162</v>
      </c>
      <c r="H212" s="93"/>
      <c r="I212" s="118">
        <v>4238.8999999999996</v>
      </c>
      <c r="J212" s="118"/>
    </row>
    <row r="213" spans="1:10" x14ac:dyDescent="0.25">
      <c r="A213" s="8">
        <v>44682</v>
      </c>
      <c r="B213" s="92" t="s">
        <v>49</v>
      </c>
      <c r="C213" s="92"/>
      <c r="D213" s="93" t="s">
        <v>54</v>
      </c>
      <c r="E213" s="93"/>
      <c r="F213" s="93"/>
      <c r="G213" s="93" t="s">
        <v>162</v>
      </c>
      <c r="H213" s="93"/>
      <c r="I213" s="118">
        <v>2332.64</v>
      </c>
      <c r="J213" s="118"/>
    </row>
    <row r="214" spans="1:10" x14ac:dyDescent="0.25">
      <c r="A214" s="8">
        <v>44682</v>
      </c>
      <c r="B214" s="92" t="s">
        <v>49</v>
      </c>
      <c r="C214" s="92"/>
      <c r="D214" s="93" t="s">
        <v>55</v>
      </c>
      <c r="E214" s="93"/>
      <c r="F214" s="93"/>
      <c r="G214" s="93" t="s">
        <v>162</v>
      </c>
      <c r="H214" s="93"/>
      <c r="I214" s="119">
        <v>2175.61</v>
      </c>
      <c r="J214" s="119"/>
    </row>
    <row r="215" spans="1:10" x14ac:dyDescent="0.25">
      <c r="A215" s="8">
        <v>44682</v>
      </c>
      <c r="B215" s="92" t="s">
        <v>49</v>
      </c>
      <c r="C215" s="92"/>
      <c r="D215" s="92" t="s">
        <v>56</v>
      </c>
      <c r="E215" s="92"/>
      <c r="F215" s="92"/>
      <c r="G215" s="93" t="s">
        <v>162</v>
      </c>
      <c r="H215" s="93"/>
      <c r="I215" s="118">
        <v>1856.38</v>
      </c>
      <c r="J215" s="118"/>
    </row>
    <row r="216" spans="1:10" x14ac:dyDescent="0.25">
      <c r="A216" s="8">
        <v>44682</v>
      </c>
      <c r="B216" s="92" t="s">
        <v>49</v>
      </c>
      <c r="C216" s="92"/>
      <c r="D216" s="93" t="s">
        <v>57</v>
      </c>
      <c r="E216" s="93"/>
      <c r="F216" s="93"/>
      <c r="G216" s="93" t="s">
        <v>162</v>
      </c>
      <c r="H216" s="93"/>
      <c r="I216" s="118">
        <v>2332.64</v>
      </c>
      <c r="J216" s="118"/>
    </row>
    <row r="217" spans="1:10" x14ac:dyDescent="0.25">
      <c r="A217" s="8">
        <v>44682</v>
      </c>
      <c r="B217" s="92" t="s">
        <v>49</v>
      </c>
      <c r="C217" s="92"/>
      <c r="D217" s="93" t="s">
        <v>58</v>
      </c>
      <c r="E217" s="93"/>
      <c r="F217" s="93"/>
      <c r="G217" s="93" t="s">
        <v>162</v>
      </c>
      <c r="H217" s="93"/>
      <c r="I217" s="118">
        <v>2175.61</v>
      </c>
      <c r="J217" s="118"/>
    </row>
    <row r="218" spans="1:10" x14ac:dyDescent="0.25">
      <c r="A218" s="8">
        <v>44682</v>
      </c>
      <c r="B218" s="92" t="s">
        <v>49</v>
      </c>
      <c r="C218" s="92"/>
      <c r="D218" s="93" t="s">
        <v>59</v>
      </c>
      <c r="E218" s="93"/>
      <c r="F218" s="93"/>
      <c r="G218" s="93" t="s">
        <v>162</v>
      </c>
      <c r="H218" s="93"/>
      <c r="I218" s="118">
        <v>2175.61</v>
      </c>
      <c r="J218" s="118"/>
    </row>
    <row r="219" spans="1:10" x14ac:dyDescent="0.25">
      <c r="A219" s="8">
        <v>44682</v>
      </c>
      <c r="B219" s="92" t="s">
        <v>49</v>
      </c>
      <c r="C219" s="92"/>
      <c r="D219" s="92" t="s">
        <v>60</v>
      </c>
      <c r="E219" s="92"/>
      <c r="F219" s="92"/>
      <c r="G219" s="93" t="s">
        <v>162</v>
      </c>
      <c r="H219" s="93"/>
      <c r="I219" s="118">
        <v>2175.61</v>
      </c>
      <c r="J219" s="118"/>
    </row>
    <row r="220" spans="1:10" x14ac:dyDescent="0.25">
      <c r="A220" s="8">
        <v>44682</v>
      </c>
      <c r="B220" s="92" t="s">
        <v>49</v>
      </c>
      <c r="C220" s="92"/>
      <c r="D220" s="93" t="s">
        <v>61</v>
      </c>
      <c r="E220" s="93"/>
      <c r="F220" s="93"/>
      <c r="G220" s="93" t="s">
        <v>162</v>
      </c>
      <c r="H220" s="93"/>
      <c r="I220" s="118">
        <v>539.12</v>
      </c>
      <c r="J220" s="118"/>
    </row>
    <row r="221" spans="1:10" x14ac:dyDescent="0.25">
      <c r="A221" s="8">
        <v>44682</v>
      </c>
      <c r="B221" s="92" t="s">
        <v>49</v>
      </c>
      <c r="C221" s="92"/>
      <c r="D221" s="93" t="s">
        <v>62</v>
      </c>
      <c r="E221" s="93"/>
      <c r="F221" s="93"/>
      <c r="G221" s="93" t="s">
        <v>162</v>
      </c>
      <c r="H221" s="93"/>
      <c r="I221" s="118">
        <v>2332.64</v>
      </c>
      <c r="J221" s="118"/>
    </row>
    <row r="222" spans="1:10" x14ac:dyDescent="0.25">
      <c r="A222" s="8">
        <v>44682</v>
      </c>
      <c r="B222" s="92" t="s">
        <v>49</v>
      </c>
      <c r="C222" s="92"/>
      <c r="D222" s="93" t="s">
        <v>63</v>
      </c>
      <c r="E222" s="93"/>
      <c r="F222" s="93"/>
      <c r="G222" s="93" t="s">
        <v>162</v>
      </c>
      <c r="H222" s="93"/>
      <c r="I222" s="118">
        <v>1856.38</v>
      </c>
      <c r="J222" s="118"/>
    </row>
    <row r="223" spans="1:10" x14ac:dyDescent="0.25">
      <c r="A223" s="8">
        <v>44682</v>
      </c>
      <c r="B223" s="92" t="s">
        <v>49</v>
      </c>
      <c r="C223" s="92"/>
      <c r="D223" s="93" t="s">
        <v>64</v>
      </c>
      <c r="E223" s="93"/>
      <c r="F223" s="93"/>
      <c r="G223" s="93" t="s">
        <v>162</v>
      </c>
      <c r="H223" s="93"/>
      <c r="I223" s="119">
        <v>1856.38</v>
      </c>
      <c r="J223" s="119"/>
    </row>
    <row r="224" spans="1:10" x14ac:dyDescent="0.25">
      <c r="A224" s="8">
        <v>44682</v>
      </c>
      <c r="B224" s="92" t="s">
        <v>49</v>
      </c>
      <c r="C224" s="92"/>
      <c r="D224" s="93" t="s">
        <v>113</v>
      </c>
      <c r="E224" s="93"/>
      <c r="F224" s="93"/>
      <c r="G224" s="93" t="s">
        <v>162</v>
      </c>
      <c r="H224" s="93"/>
      <c r="I224" s="119">
        <v>2175.61</v>
      </c>
      <c r="J224" s="119"/>
    </row>
    <row r="225" spans="1:10" x14ac:dyDescent="0.25">
      <c r="A225" s="8">
        <v>44682</v>
      </c>
      <c r="B225" s="92" t="s">
        <v>49</v>
      </c>
      <c r="C225" s="92"/>
      <c r="D225" s="93" t="s">
        <v>114</v>
      </c>
      <c r="E225" s="93"/>
      <c r="F225" s="93"/>
      <c r="G225" s="93" t="s">
        <v>162</v>
      </c>
      <c r="H225" s="93"/>
      <c r="I225" s="119">
        <v>2175.61</v>
      </c>
      <c r="J225" s="119"/>
    </row>
    <row r="226" spans="1:10" x14ac:dyDescent="0.25">
      <c r="A226" s="8">
        <v>44682</v>
      </c>
      <c r="B226" s="92" t="s">
        <v>49</v>
      </c>
      <c r="C226" s="92"/>
      <c r="D226" s="93" t="s">
        <v>65</v>
      </c>
      <c r="E226" s="93"/>
      <c r="F226" s="93"/>
      <c r="G226" s="93" t="s">
        <v>162</v>
      </c>
      <c r="H226" s="93"/>
      <c r="I226" s="118">
        <v>2175.61</v>
      </c>
      <c r="J226" s="118"/>
    </row>
    <row r="227" spans="1:10" x14ac:dyDescent="0.25">
      <c r="A227" s="8">
        <v>44682</v>
      </c>
      <c r="B227" s="92" t="s">
        <v>49</v>
      </c>
      <c r="C227" s="92"/>
      <c r="D227" s="93" t="s">
        <v>66</v>
      </c>
      <c r="E227" s="93"/>
      <c r="F227" s="93"/>
      <c r="G227" s="93" t="s">
        <v>162</v>
      </c>
      <c r="H227" s="93"/>
      <c r="I227" s="118">
        <v>1856.38</v>
      </c>
      <c r="J227" s="118"/>
    </row>
    <row r="228" spans="1:10" x14ac:dyDescent="0.25">
      <c r="A228" s="8">
        <v>44682</v>
      </c>
      <c r="B228" s="92" t="s">
        <v>49</v>
      </c>
      <c r="C228" s="92"/>
      <c r="D228" s="93" t="s">
        <v>67</v>
      </c>
      <c r="E228" s="93"/>
      <c r="F228" s="93"/>
      <c r="G228" s="93" t="s">
        <v>162</v>
      </c>
      <c r="H228" s="93"/>
      <c r="I228" s="118">
        <v>2175.61</v>
      </c>
      <c r="J228" s="118"/>
    </row>
    <row r="229" spans="1:10" x14ac:dyDescent="0.25">
      <c r="A229" s="8">
        <v>44682</v>
      </c>
      <c r="B229" s="92" t="s">
        <v>49</v>
      </c>
      <c r="C229" s="92"/>
      <c r="D229" s="92" t="s">
        <v>68</v>
      </c>
      <c r="E229" s="92"/>
      <c r="F229" s="92"/>
      <c r="G229" s="93" t="s">
        <v>162</v>
      </c>
      <c r="H229" s="93"/>
      <c r="I229" s="118">
        <v>1856.38</v>
      </c>
      <c r="J229" s="118"/>
    </row>
    <row r="230" spans="1:10" x14ac:dyDescent="0.25">
      <c r="A230" s="8">
        <v>44682</v>
      </c>
      <c r="B230" s="92" t="s">
        <v>49</v>
      </c>
      <c r="C230" s="92"/>
      <c r="D230" s="93" t="s">
        <v>69</v>
      </c>
      <c r="E230" s="93"/>
      <c r="F230" s="93"/>
      <c r="G230" s="93" t="s">
        <v>162</v>
      </c>
      <c r="H230" s="93"/>
      <c r="I230" s="118">
        <v>2713.75</v>
      </c>
      <c r="J230" s="118"/>
    </row>
    <row r="231" spans="1:10" x14ac:dyDescent="0.25">
      <c r="A231" s="8">
        <v>44682</v>
      </c>
      <c r="B231" s="92" t="s">
        <v>49</v>
      </c>
      <c r="C231" s="92"/>
      <c r="D231" s="93" t="s">
        <v>70</v>
      </c>
      <c r="E231" s="93"/>
      <c r="F231" s="93"/>
      <c r="G231" s="93" t="s">
        <v>162</v>
      </c>
      <c r="H231" s="93"/>
      <c r="I231" s="118">
        <v>2175.61</v>
      </c>
      <c r="J231" s="118"/>
    </row>
    <row r="232" spans="1:10" x14ac:dyDescent="0.25">
      <c r="A232" s="8">
        <v>44682</v>
      </c>
      <c r="B232" s="92" t="s">
        <v>49</v>
      </c>
      <c r="C232" s="92"/>
      <c r="D232" s="93" t="s">
        <v>71</v>
      </c>
      <c r="E232" s="93"/>
      <c r="F232" s="93"/>
      <c r="G232" s="93" t="s">
        <v>162</v>
      </c>
      <c r="H232" s="93"/>
      <c r="I232" s="118">
        <v>2175.61</v>
      </c>
      <c r="J232" s="118"/>
    </row>
    <row r="233" spans="1:10" x14ac:dyDescent="0.25">
      <c r="A233" s="8">
        <v>44682</v>
      </c>
      <c r="B233" s="92" t="s">
        <v>49</v>
      </c>
      <c r="C233" s="92"/>
      <c r="D233" s="93" t="s">
        <v>72</v>
      </c>
      <c r="E233" s="93"/>
      <c r="F233" s="93"/>
      <c r="G233" s="93" t="s">
        <v>162</v>
      </c>
      <c r="H233" s="93"/>
      <c r="I233" s="118">
        <v>1856.38</v>
      </c>
      <c r="J233" s="118"/>
    </row>
    <row r="234" spans="1:10" x14ac:dyDescent="0.25">
      <c r="A234" s="8">
        <v>44682</v>
      </c>
      <c r="B234" s="92" t="s">
        <v>49</v>
      </c>
      <c r="C234" s="92"/>
      <c r="D234" s="93" t="s">
        <v>73</v>
      </c>
      <c r="E234" s="93"/>
      <c r="F234" s="93"/>
      <c r="G234" s="93" t="s">
        <v>162</v>
      </c>
      <c r="H234" s="93"/>
      <c r="I234" s="119">
        <v>1856.38</v>
      </c>
      <c r="J234" s="119"/>
    </row>
    <row r="235" spans="1:10" x14ac:dyDescent="0.25">
      <c r="A235" s="8">
        <v>44682</v>
      </c>
      <c r="B235" s="92" t="s">
        <v>49</v>
      </c>
      <c r="C235" s="92"/>
      <c r="D235" s="93" t="s">
        <v>74</v>
      </c>
      <c r="E235" s="93"/>
      <c r="F235" s="93"/>
      <c r="G235" s="93" t="s">
        <v>162</v>
      </c>
      <c r="H235" s="93"/>
      <c r="I235" s="118">
        <v>2175.61</v>
      </c>
      <c r="J235" s="118"/>
    </row>
    <row r="236" spans="1:10" x14ac:dyDescent="0.25">
      <c r="A236" s="8">
        <v>44682</v>
      </c>
      <c r="B236" s="92" t="s">
        <v>49</v>
      </c>
      <c r="C236" s="92"/>
      <c r="D236" s="93" t="s">
        <v>75</v>
      </c>
      <c r="E236" s="93"/>
      <c r="F236" s="93"/>
      <c r="G236" s="93" t="s">
        <v>162</v>
      </c>
      <c r="H236" s="93"/>
      <c r="I236" s="119">
        <v>1565.72</v>
      </c>
      <c r="J236" s="119"/>
    </row>
    <row r="237" spans="1:10" x14ac:dyDescent="0.25">
      <c r="A237" s="8">
        <v>44683</v>
      </c>
      <c r="B237" s="92" t="s">
        <v>76</v>
      </c>
      <c r="C237" s="92"/>
      <c r="D237" s="93" t="s">
        <v>77</v>
      </c>
      <c r="E237" s="93"/>
      <c r="F237" s="93"/>
      <c r="G237" s="93" t="s">
        <v>78</v>
      </c>
      <c r="H237" s="93"/>
      <c r="I237" s="118">
        <v>5078.07</v>
      </c>
      <c r="J237" s="118"/>
    </row>
    <row r="238" spans="1:10" x14ac:dyDescent="0.25">
      <c r="A238" s="8">
        <v>44693</v>
      </c>
      <c r="B238" s="92" t="s">
        <v>79</v>
      </c>
      <c r="C238" s="92"/>
      <c r="D238" s="93" t="s">
        <v>115</v>
      </c>
      <c r="E238" s="93"/>
      <c r="F238" s="93"/>
      <c r="G238" s="93" t="s">
        <v>116</v>
      </c>
      <c r="H238" s="93"/>
      <c r="I238" s="125">
        <v>146.44999999999999</v>
      </c>
      <c r="J238" s="125"/>
    </row>
    <row r="239" spans="1:10" x14ac:dyDescent="0.25">
      <c r="A239" s="8">
        <v>44698</v>
      </c>
      <c r="B239" s="92" t="s">
        <v>79</v>
      </c>
      <c r="C239" s="92"/>
      <c r="D239" s="93" t="s">
        <v>115</v>
      </c>
      <c r="E239" s="93"/>
      <c r="F239" s="93"/>
      <c r="G239" s="93" t="s">
        <v>82</v>
      </c>
      <c r="H239" s="93"/>
      <c r="I239" s="125">
        <v>28</v>
      </c>
      <c r="J239" s="125"/>
    </row>
    <row r="240" spans="1:10" x14ac:dyDescent="0.25">
      <c r="A240" s="9">
        <v>44679</v>
      </c>
      <c r="B240" s="131" t="s">
        <v>163</v>
      </c>
      <c r="C240" s="131"/>
      <c r="D240" s="120" t="s">
        <v>164</v>
      </c>
      <c r="E240" s="120"/>
      <c r="F240" s="120"/>
      <c r="G240" s="131" t="s">
        <v>91</v>
      </c>
      <c r="H240" s="131"/>
      <c r="I240" s="132">
        <v>377.92</v>
      </c>
      <c r="J240" s="132"/>
    </row>
    <row r="241" spans="1:10" x14ac:dyDescent="0.25">
      <c r="A241" s="9">
        <v>44685</v>
      </c>
      <c r="B241" s="133" t="s">
        <v>165</v>
      </c>
      <c r="C241" s="131"/>
      <c r="D241" s="120" t="s">
        <v>135</v>
      </c>
      <c r="E241" s="120"/>
      <c r="F241" s="120"/>
      <c r="G241" s="131" t="s">
        <v>42</v>
      </c>
      <c r="H241" s="131"/>
      <c r="I241" s="132">
        <v>903.32</v>
      </c>
      <c r="J241" s="132"/>
    </row>
    <row r="242" spans="1:10" x14ac:dyDescent="0.25">
      <c r="A242" s="9">
        <v>44691</v>
      </c>
      <c r="B242" s="120" t="s">
        <v>166</v>
      </c>
      <c r="C242" s="120"/>
      <c r="D242" s="120" t="s">
        <v>167</v>
      </c>
      <c r="E242" s="120"/>
      <c r="F242" s="120"/>
      <c r="G242" s="122" t="s">
        <v>168</v>
      </c>
      <c r="H242" s="122"/>
      <c r="I242" s="134">
        <v>435.74</v>
      </c>
      <c r="J242" s="134"/>
    </row>
    <row r="243" spans="1:10" x14ac:dyDescent="0.25">
      <c r="A243" s="8">
        <v>44691</v>
      </c>
      <c r="B243" s="92" t="s">
        <v>169</v>
      </c>
      <c r="C243" s="92"/>
      <c r="D243" s="93" t="s">
        <v>170</v>
      </c>
      <c r="E243" s="93"/>
      <c r="F243" s="93"/>
      <c r="G243" s="93" t="s">
        <v>91</v>
      </c>
      <c r="H243" s="93"/>
      <c r="I243" s="117">
        <v>124.64</v>
      </c>
      <c r="J243" s="117"/>
    </row>
    <row r="244" spans="1:10" x14ac:dyDescent="0.25">
      <c r="A244" s="126" t="s">
        <v>48</v>
      </c>
      <c r="B244" s="127"/>
      <c r="C244" s="127"/>
      <c r="D244" s="127"/>
      <c r="E244" s="127"/>
      <c r="F244" s="127"/>
      <c r="G244" s="127"/>
      <c r="H244" s="128"/>
      <c r="I244" s="129">
        <f>SUM(I198:I243)</f>
        <v>98920.430000000022</v>
      </c>
      <c r="J244" s="130"/>
    </row>
    <row r="245" spans="1:10" x14ac:dyDescent="0.25">
      <c r="A245" s="13"/>
      <c r="B245" s="14"/>
      <c r="C245" s="14"/>
      <c r="D245" s="15"/>
      <c r="E245" s="15"/>
      <c r="F245" s="15"/>
      <c r="G245" s="15"/>
      <c r="H245" s="15"/>
      <c r="I245" s="39"/>
      <c r="J245" s="39"/>
    </row>
    <row r="246" spans="1:10" x14ac:dyDescent="0.25">
      <c r="A246" s="13"/>
      <c r="B246" s="14"/>
      <c r="C246" s="14"/>
      <c r="D246" s="15"/>
      <c r="E246" s="15"/>
      <c r="F246" s="15"/>
      <c r="G246" s="15"/>
      <c r="H246" s="15"/>
      <c r="I246" s="39"/>
      <c r="J246" s="39"/>
    </row>
    <row r="247" spans="1:10" x14ac:dyDescent="0.25">
      <c r="A247" s="17"/>
      <c r="B247" s="18"/>
      <c r="C247" s="18"/>
      <c r="D247" s="19"/>
      <c r="E247" s="19"/>
      <c r="F247" s="19"/>
      <c r="G247" s="19"/>
      <c r="H247" s="19"/>
      <c r="I247" s="40"/>
      <c r="J247" s="40"/>
    </row>
    <row r="248" spans="1:10" x14ac:dyDescent="0.25">
      <c r="A248" s="8">
        <v>44692</v>
      </c>
      <c r="B248" s="92" t="s">
        <v>171</v>
      </c>
      <c r="C248" s="92"/>
      <c r="D248" s="93" t="s">
        <v>97</v>
      </c>
      <c r="E248" s="93"/>
      <c r="F248" s="93"/>
      <c r="G248" s="93" t="s">
        <v>91</v>
      </c>
      <c r="H248" s="93"/>
      <c r="I248" s="125">
        <v>761</v>
      </c>
      <c r="J248" s="125"/>
    </row>
    <row r="249" spans="1:10" x14ac:dyDescent="0.25">
      <c r="A249" s="8">
        <v>44693</v>
      </c>
      <c r="B249" s="92" t="s">
        <v>172</v>
      </c>
      <c r="C249" s="92"/>
      <c r="D249" s="93" t="s">
        <v>173</v>
      </c>
      <c r="E249" s="93"/>
      <c r="F249" s="93"/>
      <c r="G249" s="93" t="s">
        <v>104</v>
      </c>
      <c r="H249" s="93"/>
      <c r="I249" s="125">
        <v>367</v>
      </c>
      <c r="J249" s="125"/>
    </row>
    <row r="250" spans="1:10" x14ac:dyDescent="0.25">
      <c r="A250" s="8">
        <v>44694</v>
      </c>
      <c r="B250" s="92" t="s">
        <v>174</v>
      </c>
      <c r="C250" s="92"/>
      <c r="D250" s="93" t="s">
        <v>175</v>
      </c>
      <c r="E250" s="93"/>
      <c r="F250" s="93"/>
      <c r="G250" s="93" t="s">
        <v>176</v>
      </c>
      <c r="H250" s="93"/>
      <c r="I250" s="125">
        <v>135.22</v>
      </c>
      <c r="J250" s="125"/>
    </row>
    <row r="251" spans="1:10" x14ac:dyDescent="0.25">
      <c r="A251" s="8">
        <v>44704</v>
      </c>
      <c r="B251" s="92" t="s">
        <v>76</v>
      </c>
      <c r="C251" s="92"/>
      <c r="D251" s="93" t="s">
        <v>133</v>
      </c>
      <c r="E251" s="93"/>
      <c r="F251" s="93"/>
      <c r="G251" s="93" t="s">
        <v>177</v>
      </c>
      <c r="H251" s="93"/>
      <c r="I251" s="125">
        <v>2836.25</v>
      </c>
      <c r="J251" s="125"/>
    </row>
    <row r="252" spans="1:10" x14ac:dyDescent="0.25">
      <c r="A252" s="8">
        <v>44712</v>
      </c>
      <c r="B252" s="92" t="s">
        <v>76</v>
      </c>
      <c r="C252" s="92"/>
      <c r="D252" s="93" t="s">
        <v>83</v>
      </c>
      <c r="E252" s="93"/>
      <c r="F252" s="93"/>
      <c r="G252" s="93" t="s">
        <v>85</v>
      </c>
      <c r="H252" s="93"/>
      <c r="I252" s="125">
        <v>866</v>
      </c>
      <c r="J252" s="125"/>
    </row>
    <row r="253" spans="1:10" x14ac:dyDescent="0.25">
      <c r="A253" s="8">
        <v>44712</v>
      </c>
      <c r="B253" s="92" t="s">
        <v>76</v>
      </c>
      <c r="C253" s="92"/>
      <c r="D253" s="93" t="s">
        <v>83</v>
      </c>
      <c r="E253" s="93"/>
      <c r="F253" s="93"/>
      <c r="G253" s="93" t="s">
        <v>84</v>
      </c>
      <c r="H253" s="93"/>
      <c r="I253" s="125">
        <v>6372.48</v>
      </c>
      <c r="J253" s="125"/>
    </row>
    <row r="254" spans="1:10" x14ac:dyDescent="0.25">
      <c r="A254" s="8">
        <v>44713</v>
      </c>
      <c r="B254" s="92" t="s">
        <v>76</v>
      </c>
      <c r="C254" s="92"/>
      <c r="D254" s="93" t="s">
        <v>133</v>
      </c>
      <c r="E254" s="93"/>
      <c r="F254" s="93"/>
      <c r="G254" s="93" t="s">
        <v>78</v>
      </c>
      <c r="H254" s="93"/>
      <c r="I254" s="125">
        <v>5686.76</v>
      </c>
      <c r="J254" s="125"/>
    </row>
    <row r="255" spans="1:10" x14ac:dyDescent="0.25">
      <c r="A255" s="8">
        <v>44713</v>
      </c>
      <c r="B255" s="92" t="s">
        <v>49</v>
      </c>
      <c r="C255" s="92"/>
      <c r="D255" s="93" t="s">
        <v>52</v>
      </c>
      <c r="E255" s="93"/>
      <c r="F255" s="93"/>
      <c r="G255" s="93" t="s">
        <v>178</v>
      </c>
      <c r="H255" s="93"/>
      <c r="I255" s="118">
        <v>2175.61</v>
      </c>
      <c r="J255" s="118"/>
    </row>
    <row r="256" spans="1:10" x14ac:dyDescent="0.25">
      <c r="A256" s="8">
        <v>44713</v>
      </c>
      <c r="B256" s="92" t="s">
        <v>49</v>
      </c>
      <c r="C256" s="92"/>
      <c r="D256" s="93" t="s">
        <v>53</v>
      </c>
      <c r="E256" s="93"/>
      <c r="F256" s="93"/>
      <c r="G256" s="93" t="s">
        <v>178</v>
      </c>
      <c r="H256" s="93"/>
      <c r="I256" s="118">
        <v>4238.8999999999996</v>
      </c>
      <c r="J256" s="118"/>
    </row>
    <row r="257" spans="1:10" x14ac:dyDescent="0.25">
      <c r="A257" s="8">
        <v>44713</v>
      </c>
      <c r="B257" s="92" t="s">
        <v>49</v>
      </c>
      <c r="C257" s="92"/>
      <c r="D257" s="93" t="s">
        <v>54</v>
      </c>
      <c r="E257" s="93"/>
      <c r="F257" s="93"/>
      <c r="G257" s="93" t="s">
        <v>178</v>
      </c>
      <c r="H257" s="93"/>
      <c r="I257" s="118">
        <v>2340.21</v>
      </c>
      <c r="J257" s="118"/>
    </row>
    <row r="258" spans="1:10" x14ac:dyDescent="0.25">
      <c r="A258" s="8">
        <v>44713</v>
      </c>
      <c r="B258" s="92" t="s">
        <v>49</v>
      </c>
      <c r="C258" s="92"/>
      <c r="D258" s="92" t="s">
        <v>56</v>
      </c>
      <c r="E258" s="92"/>
      <c r="F258" s="92"/>
      <c r="G258" s="93" t="s">
        <v>178</v>
      </c>
      <c r="H258" s="93"/>
      <c r="I258" s="118">
        <v>1856.38</v>
      </c>
      <c r="J258" s="118"/>
    </row>
    <row r="259" spans="1:10" x14ac:dyDescent="0.25">
      <c r="A259" s="8">
        <v>44713</v>
      </c>
      <c r="B259" s="92" t="s">
        <v>49</v>
      </c>
      <c r="C259" s="92"/>
      <c r="D259" s="93" t="s">
        <v>57</v>
      </c>
      <c r="E259" s="93"/>
      <c r="F259" s="93"/>
      <c r="G259" s="93" t="s">
        <v>178</v>
      </c>
      <c r="H259" s="93"/>
      <c r="I259" s="118">
        <v>11.74</v>
      </c>
      <c r="J259" s="118"/>
    </row>
    <row r="260" spans="1:10" x14ac:dyDescent="0.25">
      <c r="A260" s="8">
        <v>44713</v>
      </c>
      <c r="B260" s="92" t="s">
        <v>49</v>
      </c>
      <c r="C260" s="92"/>
      <c r="D260" s="93" t="s">
        <v>179</v>
      </c>
      <c r="E260" s="93"/>
      <c r="F260" s="93"/>
      <c r="G260" s="93" t="s">
        <v>178</v>
      </c>
      <c r="H260" s="93"/>
      <c r="I260" s="119">
        <v>2108.42</v>
      </c>
      <c r="J260" s="119"/>
    </row>
    <row r="261" spans="1:10" x14ac:dyDescent="0.25">
      <c r="A261" s="8">
        <v>44713</v>
      </c>
      <c r="B261" s="92" t="s">
        <v>49</v>
      </c>
      <c r="C261" s="92"/>
      <c r="D261" s="93" t="s">
        <v>62</v>
      </c>
      <c r="E261" s="93"/>
      <c r="F261" s="93"/>
      <c r="G261" s="93" t="s">
        <v>178</v>
      </c>
      <c r="H261" s="93"/>
      <c r="I261" s="118">
        <v>2340.21</v>
      </c>
      <c r="J261" s="118"/>
    </row>
    <row r="262" spans="1:10" x14ac:dyDescent="0.25">
      <c r="A262" s="8">
        <v>44713</v>
      </c>
      <c r="B262" s="92" t="s">
        <v>49</v>
      </c>
      <c r="C262" s="92"/>
      <c r="D262" s="93" t="s">
        <v>63</v>
      </c>
      <c r="E262" s="93"/>
      <c r="F262" s="93"/>
      <c r="G262" s="93" t="s">
        <v>178</v>
      </c>
      <c r="H262" s="93"/>
      <c r="I262" s="118">
        <v>1856.38</v>
      </c>
      <c r="J262" s="118"/>
    </row>
    <row r="263" spans="1:10" x14ac:dyDescent="0.25">
      <c r="A263" s="8">
        <v>44713</v>
      </c>
      <c r="B263" s="92" t="s">
        <v>49</v>
      </c>
      <c r="C263" s="92"/>
      <c r="D263" s="93" t="s">
        <v>64</v>
      </c>
      <c r="E263" s="93"/>
      <c r="F263" s="93"/>
      <c r="G263" s="93" t="s">
        <v>178</v>
      </c>
      <c r="H263" s="93"/>
      <c r="I263" s="119">
        <v>1856.38</v>
      </c>
      <c r="J263" s="119"/>
    </row>
    <row r="264" spans="1:10" x14ac:dyDescent="0.25">
      <c r="A264" s="8">
        <v>44713</v>
      </c>
      <c r="B264" s="92" t="s">
        <v>49</v>
      </c>
      <c r="C264" s="92"/>
      <c r="D264" s="93" t="s">
        <v>113</v>
      </c>
      <c r="E264" s="93"/>
      <c r="F264" s="93"/>
      <c r="G264" s="93" t="s">
        <v>178</v>
      </c>
      <c r="H264" s="93"/>
      <c r="I264" s="119">
        <v>2175.61</v>
      </c>
      <c r="J264" s="119"/>
    </row>
    <row r="265" spans="1:10" x14ac:dyDescent="0.25">
      <c r="A265" s="8">
        <v>44713</v>
      </c>
      <c r="B265" s="92" t="s">
        <v>49</v>
      </c>
      <c r="C265" s="92"/>
      <c r="D265" s="93" t="s">
        <v>114</v>
      </c>
      <c r="E265" s="93"/>
      <c r="F265" s="93"/>
      <c r="G265" s="93" t="s">
        <v>178</v>
      </c>
      <c r="H265" s="93"/>
      <c r="I265" s="119">
        <v>2175.61</v>
      </c>
      <c r="J265" s="119"/>
    </row>
    <row r="266" spans="1:10" x14ac:dyDescent="0.25">
      <c r="A266" s="8">
        <v>44713</v>
      </c>
      <c r="B266" s="92" t="s">
        <v>49</v>
      </c>
      <c r="C266" s="92"/>
      <c r="D266" s="93" t="s">
        <v>65</v>
      </c>
      <c r="E266" s="93"/>
      <c r="F266" s="93"/>
      <c r="G266" s="93" t="s">
        <v>178</v>
      </c>
      <c r="H266" s="93"/>
      <c r="I266" s="118">
        <v>2175.61</v>
      </c>
      <c r="J266" s="118"/>
    </row>
    <row r="267" spans="1:10" x14ac:dyDescent="0.25">
      <c r="A267" s="8">
        <v>44713</v>
      </c>
      <c r="B267" s="92" t="s">
        <v>49</v>
      </c>
      <c r="C267" s="92"/>
      <c r="D267" s="93" t="s">
        <v>66</v>
      </c>
      <c r="E267" s="93"/>
      <c r="F267" s="93"/>
      <c r="G267" s="93" t="s">
        <v>178</v>
      </c>
      <c r="H267" s="93"/>
      <c r="I267" s="118">
        <v>1856.38</v>
      </c>
      <c r="J267" s="118"/>
    </row>
    <row r="268" spans="1:10" x14ac:dyDescent="0.25">
      <c r="A268" s="8">
        <v>44713</v>
      </c>
      <c r="B268" s="92" t="s">
        <v>49</v>
      </c>
      <c r="C268" s="92"/>
      <c r="D268" s="92" t="s">
        <v>68</v>
      </c>
      <c r="E268" s="92"/>
      <c r="F268" s="92"/>
      <c r="G268" s="93" t="s">
        <v>178</v>
      </c>
      <c r="H268" s="93"/>
      <c r="I268" s="118">
        <v>1856.38</v>
      </c>
      <c r="J268" s="118"/>
    </row>
    <row r="269" spans="1:10" x14ac:dyDescent="0.25">
      <c r="A269" s="8">
        <v>44713</v>
      </c>
      <c r="B269" s="92" t="s">
        <v>49</v>
      </c>
      <c r="C269" s="92"/>
      <c r="D269" s="93" t="s">
        <v>180</v>
      </c>
      <c r="E269" s="93"/>
      <c r="F269" s="93"/>
      <c r="G269" s="93" t="s">
        <v>178</v>
      </c>
      <c r="H269" s="93"/>
      <c r="I269" s="118">
        <v>2175.61</v>
      </c>
      <c r="J269" s="118"/>
    </row>
    <row r="270" spans="1:10" x14ac:dyDescent="0.25">
      <c r="A270" s="8">
        <v>44713</v>
      </c>
      <c r="B270" s="92" t="s">
        <v>49</v>
      </c>
      <c r="C270" s="92"/>
      <c r="D270" s="93" t="s">
        <v>71</v>
      </c>
      <c r="E270" s="93"/>
      <c r="F270" s="93"/>
      <c r="G270" s="93" t="s">
        <v>178</v>
      </c>
      <c r="H270" s="93"/>
      <c r="I270" s="118">
        <v>2175.61</v>
      </c>
      <c r="J270" s="118"/>
    </row>
    <row r="271" spans="1:10" x14ac:dyDescent="0.25">
      <c r="A271" s="8">
        <v>44713</v>
      </c>
      <c r="B271" s="92" t="s">
        <v>49</v>
      </c>
      <c r="C271" s="92"/>
      <c r="D271" s="93" t="s">
        <v>72</v>
      </c>
      <c r="E271" s="93"/>
      <c r="F271" s="93"/>
      <c r="G271" s="93" t="s">
        <v>178</v>
      </c>
      <c r="H271" s="93"/>
      <c r="I271" s="118">
        <v>1856.38</v>
      </c>
      <c r="J271" s="118"/>
    </row>
    <row r="272" spans="1:10" x14ac:dyDescent="0.25">
      <c r="A272" s="8">
        <v>44713</v>
      </c>
      <c r="B272" s="92" t="s">
        <v>49</v>
      </c>
      <c r="C272" s="92"/>
      <c r="D272" s="93" t="s">
        <v>73</v>
      </c>
      <c r="E272" s="93"/>
      <c r="F272" s="93"/>
      <c r="G272" s="93" t="s">
        <v>178</v>
      </c>
      <c r="H272" s="93"/>
      <c r="I272" s="119">
        <v>1856.38</v>
      </c>
      <c r="J272" s="119"/>
    </row>
    <row r="273" spans="1:10" x14ac:dyDescent="0.25">
      <c r="A273" s="8">
        <v>44359</v>
      </c>
      <c r="B273" s="92" t="s">
        <v>79</v>
      </c>
      <c r="C273" s="92"/>
      <c r="D273" s="93" t="s">
        <v>115</v>
      </c>
      <c r="E273" s="93"/>
      <c r="F273" s="93"/>
      <c r="G273" s="93" t="s">
        <v>116</v>
      </c>
      <c r="H273" s="93"/>
      <c r="I273" s="119">
        <v>141.80000000000001</v>
      </c>
      <c r="J273" s="119"/>
    </row>
    <row r="274" spans="1:10" x14ac:dyDescent="0.25">
      <c r="A274" s="9">
        <v>44724</v>
      </c>
      <c r="B274" s="131" t="s">
        <v>79</v>
      </c>
      <c r="C274" s="131"/>
      <c r="D274" s="131" t="s">
        <v>115</v>
      </c>
      <c r="E274" s="131"/>
      <c r="F274" s="131"/>
      <c r="G274" s="131" t="s">
        <v>82</v>
      </c>
      <c r="H274" s="131"/>
      <c r="I274" s="137">
        <v>28</v>
      </c>
      <c r="J274" s="137"/>
    </row>
    <row r="275" spans="1:10" x14ac:dyDescent="0.25">
      <c r="A275" s="9">
        <v>44713</v>
      </c>
      <c r="B275" s="120" t="s">
        <v>181</v>
      </c>
      <c r="C275" s="120"/>
      <c r="D275" s="131" t="s">
        <v>182</v>
      </c>
      <c r="E275" s="131"/>
      <c r="F275" s="131"/>
      <c r="G275" s="135" t="s">
        <v>183</v>
      </c>
      <c r="H275" s="135"/>
      <c r="I275" s="136">
        <v>710</v>
      </c>
      <c r="J275" s="136"/>
    </row>
    <row r="276" spans="1:10" x14ac:dyDescent="0.25">
      <c r="A276" s="9">
        <v>44713</v>
      </c>
      <c r="B276" s="120" t="s">
        <v>184</v>
      </c>
      <c r="C276" s="120"/>
      <c r="D276" s="120" t="s">
        <v>182</v>
      </c>
      <c r="E276" s="120"/>
      <c r="F276" s="120"/>
      <c r="G276" s="135" t="s">
        <v>106</v>
      </c>
      <c r="H276" s="135"/>
      <c r="I276" s="138">
        <v>1212</v>
      </c>
      <c r="J276" s="138"/>
    </row>
    <row r="277" spans="1:10" x14ac:dyDescent="0.25">
      <c r="A277" s="9">
        <v>44714</v>
      </c>
      <c r="B277" s="120" t="s">
        <v>185</v>
      </c>
      <c r="C277" s="120"/>
      <c r="D277" s="120" t="s">
        <v>186</v>
      </c>
      <c r="E277" s="120"/>
      <c r="F277" s="120"/>
      <c r="G277" s="135" t="s">
        <v>187</v>
      </c>
      <c r="H277" s="135"/>
      <c r="I277" s="138">
        <v>655.44</v>
      </c>
      <c r="J277" s="138"/>
    </row>
    <row r="278" spans="1:10" x14ac:dyDescent="0.25">
      <c r="A278" s="9">
        <v>44714</v>
      </c>
      <c r="B278" s="120" t="s">
        <v>188</v>
      </c>
      <c r="C278" s="120"/>
      <c r="D278" s="120" t="s">
        <v>189</v>
      </c>
      <c r="E278" s="120"/>
      <c r="F278" s="120"/>
      <c r="G278" s="135" t="s">
        <v>23</v>
      </c>
      <c r="H278" s="135"/>
      <c r="I278" s="138">
        <v>554.39</v>
      </c>
      <c r="J278" s="138"/>
    </row>
    <row r="279" spans="1:10" x14ac:dyDescent="0.25">
      <c r="A279" s="9">
        <v>44720</v>
      </c>
      <c r="B279" s="120" t="s">
        <v>190</v>
      </c>
      <c r="C279" s="120"/>
      <c r="D279" s="120" t="s">
        <v>93</v>
      </c>
      <c r="E279" s="120"/>
      <c r="F279" s="120"/>
      <c r="G279" s="135" t="s">
        <v>23</v>
      </c>
      <c r="H279" s="135"/>
      <c r="I279" s="138">
        <v>513</v>
      </c>
      <c r="J279" s="138"/>
    </row>
    <row r="280" spans="1:10" x14ac:dyDescent="0.25">
      <c r="A280" s="9">
        <v>44721</v>
      </c>
      <c r="B280" s="120" t="s">
        <v>191</v>
      </c>
      <c r="C280" s="120"/>
      <c r="D280" s="120" t="s">
        <v>192</v>
      </c>
      <c r="E280" s="120"/>
      <c r="F280" s="120"/>
      <c r="G280" s="122" t="s">
        <v>193</v>
      </c>
      <c r="H280" s="122"/>
      <c r="I280" s="138">
        <v>1200</v>
      </c>
      <c r="J280" s="138"/>
    </row>
    <row r="281" spans="1:10" x14ac:dyDescent="0.25">
      <c r="A281" s="9">
        <v>44726</v>
      </c>
      <c r="B281" s="120" t="s">
        <v>194</v>
      </c>
      <c r="C281" s="120"/>
      <c r="D281" s="120" t="s">
        <v>195</v>
      </c>
      <c r="E281" s="120"/>
      <c r="F281" s="120"/>
      <c r="G281" s="122" t="s">
        <v>196</v>
      </c>
      <c r="H281" s="122"/>
      <c r="I281" s="138">
        <v>154</v>
      </c>
      <c r="J281" s="138"/>
    </row>
    <row r="282" spans="1:10" x14ac:dyDescent="0.25">
      <c r="A282" s="9">
        <v>44726</v>
      </c>
      <c r="B282" s="120" t="s">
        <v>197</v>
      </c>
      <c r="C282" s="120"/>
      <c r="D282" s="120" t="s">
        <v>198</v>
      </c>
      <c r="E282" s="120"/>
      <c r="F282" s="120"/>
      <c r="G282" s="122" t="s">
        <v>196</v>
      </c>
      <c r="H282" s="122"/>
      <c r="I282" s="138">
        <v>65</v>
      </c>
      <c r="J282" s="138"/>
    </row>
    <row r="283" spans="1:10" x14ac:dyDescent="0.25">
      <c r="A283" s="9">
        <v>44726</v>
      </c>
      <c r="B283" s="120" t="s">
        <v>199</v>
      </c>
      <c r="C283" s="120"/>
      <c r="D283" s="120" t="s">
        <v>200</v>
      </c>
      <c r="E283" s="120"/>
      <c r="F283" s="120"/>
      <c r="G283" s="122" t="s">
        <v>193</v>
      </c>
      <c r="H283" s="122"/>
      <c r="I283" s="138">
        <v>417</v>
      </c>
      <c r="J283" s="138"/>
    </row>
    <row r="284" spans="1:10" x14ac:dyDescent="0.25">
      <c r="A284" s="9">
        <v>44726</v>
      </c>
      <c r="B284" s="120" t="s">
        <v>201</v>
      </c>
      <c r="C284" s="120"/>
      <c r="D284" s="120" t="s">
        <v>202</v>
      </c>
      <c r="E284" s="120"/>
      <c r="F284" s="120"/>
      <c r="G284" s="122" t="s">
        <v>193</v>
      </c>
      <c r="H284" s="122"/>
      <c r="I284" s="138">
        <v>293.8</v>
      </c>
      <c r="J284" s="138"/>
    </row>
    <row r="285" spans="1:10" x14ac:dyDescent="0.25">
      <c r="A285" s="9">
        <v>44727</v>
      </c>
      <c r="B285" s="120" t="s">
        <v>203</v>
      </c>
      <c r="C285" s="120"/>
      <c r="D285" s="120" t="s">
        <v>170</v>
      </c>
      <c r="E285" s="120"/>
      <c r="F285" s="120"/>
      <c r="G285" s="135" t="s">
        <v>23</v>
      </c>
      <c r="H285" s="135"/>
      <c r="I285" s="138">
        <v>161.91</v>
      </c>
      <c r="J285" s="138"/>
    </row>
    <row r="286" spans="1:10" x14ac:dyDescent="0.25">
      <c r="A286" s="9">
        <v>44726</v>
      </c>
      <c r="B286" s="120" t="s">
        <v>204</v>
      </c>
      <c r="C286" s="120"/>
      <c r="D286" s="120" t="s">
        <v>146</v>
      </c>
      <c r="E286" s="120"/>
      <c r="F286" s="120"/>
      <c r="G286" s="135" t="s">
        <v>205</v>
      </c>
      <c r="H286" s="135"/>
      <c r="I286" s="138">
        <v>863.25</v>
      </c>
      <c r="J286" s="138"/>
    </row>
    <row r="287" spans="1:10" x14ac:dyDescent="0.25">
      <c r="A287" s="9">
        <v>44727</v>
      </c>
      <c r="B287" s="120" t="s">
        <v>206</v>
      </c>
      <c r="C287" s="120"/>
      <c r="D287" s="120" t="s">
        <v>207</v>
      </c>
      <c r="E287" s="120"/>
      <c r="F287" s="120"/>
      <c r="G287" s="135" t="s">
        <v>23</v>
      </c>
      <c r="H287" s="135"/>
      <c r="I287" s="138">
        <v>933</v>
      </c>
      <c r="J287" s="138"/>
    </row>
    <row r="288" spans="1:10" x14ac:dyDescent="0.25">
      <c r="A288" s="9">
        <v>44727</v>
      </c>
      <c r="B288" s="120" t="s">
        <v>208</v>
      </c>
      <c r="C288" s="120"/>
      <c r="D288" s="120" t="s">
        <v>151</v>
      </c>
      <c r="E288" s="120"/>
      <c r="F288" s="120"/>
      <c r="G288" s="135" t="s">
        <v>104</v>
      </c>
      <c r="H288" s="135"/>
      <c r="I288" s="138">
        <v>367</v>
      </c>
      <c r="J288" s="138"/>
    </row>
    <row r="289" spans="1:10" x14ac:dyDescent="0.25">
      <c r="A289" s="9">
        <v>44729</v>
      </c>
      <c r="B289" s="120" t="s">
        <v>79</v>
      </c>
      <c r="C289" s="120"/>
      <c r="D289" s="120" t="s">
        <v>209</v>
      </c>
      <c r="E289" s="120"/>
      <c r="F289" s="120"/>
      <c r="G289" s="135" t="s">
        <v>210</v>
      </c>
      <c r="H289" s="135"/>
      <c r="I289" s="138">
        <v>1535.75</v>
      </c>
      <c r="J289" s="138"/>
    </row>
    <row r="290" spans="1:10" x14ac:dyDescent="0.25">
      <c r="A290" s="9">
        <v>44733</v>
      </c>
      <c r="B290" s="120" t="s">
        <v>211</v>
      </c>
      <c r="C290" s="120"/>
      <c r="D290" s="120" t="s">
        <v>212</v>
      </c>
      <c r="E290" s="120"/>
      <c r="F290" s="120"/>
      <c r="G290" s="135" t="s">
        <v>23</v>
      </c>
      <c r="H290" s="135"/>
      <c r="I290" s="138">
        <v>206</v>
      </c>
      <c r="J290" s="138"/>
    </row>
    <row r="291" spans="1:10" x14ac:dyDescent="0.25">
      <c r="A291" s="9">
        <v>44735</v>
      </c>
      <c r="B291" s="120" t="s">
        <v>213</v>
      </c>
      <c r="C291" s="120"/>
      <c r="D291" s="120" t="s">
        <v>214</v>
      </c>
      <c r="E291" s="120"/>
      <c r="F291" s="120"/>
      <c r="G291" s="135" t="s">
        <v>205</v>
      </c>
      <c r="H291" s="135"/>
      <c r="I291" s="138">
        <v>174.69</v>
      </c>
      <c r="J291" s="138"/>
    </row>
    <row r="292" spans="1:10" x14ac:dyDescent="0.25">
      <c r="A292" s="9">
        <v>44736</v>
      </c>
      <c r="B292" s="120" t="s">
        <v>215</v>
      </c>
      <c r="C292" s="120"/>
      <c r="D292" s="120" t="s">
        <v>216</v>
      </c>
      <c r="E292" s="120"/>
      <c r="F292" s="120"/>
      <c r="G292" s="122" t="s">
        <v>314</v>
      </c>
      <c r="H292" s="122"/>
      <c r="I292" s="138">
        <v>500</v>
      </c>
      <c r="J292" s="138"/>
    </row>
    <row r="293" spans="1:10" x14ac:dyDescent="0.25">
      <c r="A293" s="9">
        <v>44739</v>
      </c>
      <c r="B293" s="120" t="s">
        <v>43</v>
      </c>
      <c r="C293" s="120"/>
      <c r="D293" s="120" t="s">
        <v>217</v>
      </c>
      <c r="E293" s="120"/>
      <c r="F293" s="120"/>
      <c r="G293" s="122" t="s">
        <v>314</v>
      </c>
      <c r="H293" s="122"/>
      <c r="I293" s="138">
        <v>4800</v>
      </c>
      <c r="J293" s="138"/>
    </row>
    <row r="294" spans="1:10" x14ac:dyDescent="0.25">
      <c r="A294" s="126" t="s">
        <v>48</v>
      </c>
      <c r="B294" s="127"/>
      <c r="C294" s="127"/>
      <c r="D294" s="127"/>
      <c r="E294" s="127"/>
      <c r="F294" s="127"/>
      <c r="G294" s="127"/>
      <c r="H294" s="128"/>
      <c r="I294" s="139">
        <f>SUM(I248:I293)</f>
        <v>69598.540000000008</v>
      </c>
      <c r="J294" s="140"/>
    </row>
    <row r="295" spans="1:10" x14ac:dyDescent="0.25">
      <c r="A295" s="23"/>
      <c r="B295" s="24"/>
      <c r="C295" s="24"/>
      <c r="D295" s="24"/>
      <c r="E295" s="24"/>
      <c r="F295" s="24"/>
      <c r="G295" s="30"/>
      <c r="H295" s="30"/>
      <c r="I295" s="22"/>
      <c r="J295" s="22"/>
    </row>
    <row r="296" spans="1:10" x14ac:dyDescent="0.25">
      <c r="A296" s="23"/>
      <c r="B296" s="24"/>
      <c r="C296" s="24"/>
      <c r="D296" s="24"/>
      <c r="E296" s="24"/>
      <c r="F296" s="24"/>
      <c r="G296" s="30"/>
      <c r="H296" s="30"/>
      <c r="I296" s="22"/>
      <c r="J296" s="22"/>
    </row>
    <row r="297" spans="1:10" x14ac:dyDescent="0.25">
      <c r="A297" s="26"/>
      <c r="B297" s="27"/>
      <c r="C297" s="27"/>
      <c r="D297" s="27"/>
      <c r="E297" s="27"/>
      <c r="F297" s="27"/>
      <c r="G297" s="32"/>
      <c r="H297" s="32"/>
      <c r="I297" s="29"/>
      <c r="J297" s="29"/>
    </row>
    <row r="298" spans="1:10" x14ac:dyDescent="0.25">
      <c r="A298" s="9">
        <v>44741</v>
      </c>
      <c r="B298" s="120" t="s">
        <v>218</v>
      </c>
      <c r="C298" s="120"/>
      <c r="D298" s="120" t="s">
        <v>219</v>
      </c>
      <c r="E298" s="120"/>
      <c r="F298" s="120"/>
      <c r="G298" s="135" t="s">
        <v>205</v>
      </c>
      <c r="H298" s="135"/>
      <c r="I298" s="138">
        <v>112.5</v>
      </c>
      <c r="J298" s="138"/>
    </row>
    <row r="299" spans="1:10" x14ac:dyDescent="0.25">
      <c r="A299" s="9">
        <v>44742</v>
      </c>
      <c r="B299" s="120" t="s">
        <v>220</v>
      </c>
      <c r="C299" s="120"/>
      <c r="D299" s="120" t="s">
        <v>182</v>
      </c>
      <c r="E299" s="120"/>
      <c r="F299" s="120"/>
      <c r="G299" s="135" t="s">
        <v>183</v>
      </c>
      <c r="H299" s="135"/>
      <c r="I299" s="138">
        <v>710</v>
      </c>
      <c r="J299" s="138"/>
    </row>
    <row r="300" spans="1:10" x14ac:dyDescent="0.25">
      <c r="A300" s="9">
        <v>44742</v>
      </c>
      <c r="B300" s="120" t="s">
        <v>221</v>
      </c>
      <c r="C300" s="120"/>
      <c r="D300" s="120" t="s">
        <v>182</v>
      </c>
      <c r="E300" s="120"/>
      <c r="F300" s="120"/>
      <c r="G300" s="122" t="s">
        <v>106</v>
      </c>
      <c r="H300" s="122"/>
      <c r="I300" s="138">
        <v>1212</v>
      </c>
      <c r="J300" s="138"/>
    </row>
    <row r="301" spans="1:10" x14ac:dyDescent="0.25">
      <c r="A301" s="9">
        <v>44742</v>
      </c>
      <c r="B301" s="120" t="s">
        <v>76</v>
      </c>
      <c r="C301" s="120"/>
      <c r="D301" s="120" t="s">
        <v>222</v>
      </c>
      <c r="E301" s="120"/>
      <c r="F301" s="120"/>
      <c r="G301" s="135" t="s">
        <v>85</v>
      </c>
      <c r="H301" s="135"/>
      <c r="I301" s="138">
        <v>629.26</v>
      </c>
      <c r="J301" s="138"/>
    </row>
    <row r="302" spans="1:10" x14ac:dyDescent="0.25">
      <c r="A302" s="9">
        <v>44742</v>
      </c>
      <c r="B302" s="120" t="s">
        <v>76</v>
      </c>
      <c r="C302" s="120"/>
      <c r="D302" s="120" t="s">
        <v>223</v>
      </c>
      <c r="E302" s="120"/>
      <c r="F302" s="120"/>
      <c r="G302" s="135" t="s">
        <v>78</v>
      </c>
      <c r="H302" s="135"/>
      <c r="I302" s="138">
        <v>6127.26</v>
      </c>
      <c r="J302" s="138"/>
    </row>
    <row r="303" spans="1:10" x14ac:dyDescent="0.25">
      <c r="A303" s="9">
        <v>44742</v>
      </c>
      <c r="B303" s="120" t="s">
        <v>76</v>
      </c>
      <c r="C303" s="120"/>
      <c r="D303" s="120" t="s">
        <v>222</v>
      </c>
      <c r="E303" s="120"/>
      <c r="F303" s="120"/>
      <c r="G303" s="135" t="s">
        <v>84</v>
      </c>
      <c r="H303" s="135"/>
      <c r="I303" s="138">
        <v>6606.95</v>
      </c>
      <c r="J303" s="138"/>
    </row>
    <row r="304" spans="1:10" x14ac:dyDescent="0.25">
      <c r="A304" s="8">
        <v>44743</v>
      </c>
      <c r="B304" s="92" t="s">
        <v>49</v>
      </c>
      <c r="C304" s="92"/>
      <c r="D304" s="92" t="s">
        <v>50</v>
      </c>
      <c r="E304" s="92"/>
      <c r="F304" s="92"/>
      <c r="G304" s="93" t="s">
        <v>224</v>
      </c>
      <c r="H304" s="93"/>
      <c r="I304" s="141">
        <v>2408.5</v>
      </c>
      <c r="J304" s="141"/>
    </row>
    <row r="305" spans="1:10" x14ac:dyDescent="0.25">
      <c r="A305" s="8">
        <v>44743</v>
      </c>
      <c r="B305" s="92" t="s">
        <v>49</v>
      </c>
      <c r="C305" s="92"/>
      <c r="D305" s="93" t="s">
        <v>52</v>
      </c>
      <c r="E305" s="93"/>
      <c r="F305" s="93"/>
      <c r="G305" s="93" t="s">
        <v>224</v>
      </c>
      <c r="H305" s="93"/>
      <c r="I305" s="141">
        <v>2408.5</v>
      </c>
      <c r="J305" s="141"/>
    </row>
    <row r="306" spans="1:10" x14ac:dyDescent="0.25">
      <c r="A306" s="8">
        <v>44743</v>
      </c>
      <c r="B306" s="92" t="s">
        <v>49</v>
      </c>
      <c r="C306" s="92"/>
      <c r="D306" s="93" t="s">
        <v>53</v>
      </c>
      <c r="E306" s="93"/>
      <c r="F306" s="93"/>
      <c r="G306" s="93" t="s">
        <v>224</v>
      </c>
      <c r="H306" s="93"/>
      <c r="I306" s="141">
        <v>4803.96</v>
      </c>
      <c r="J306" s="141"/>
    </row>
    <row r="307" spans="1:10" x14ac:dyDescent="0.25">
      <c r="A307" s="8">
        <v>44743</v>
      </c>
      <c r="B307" s="92" t="s">
        <v>49</v>
      </c>
      <c r="C307" s="92"/>
      <c r="D307" s="93" t="s">
        <v>54</v>
      </c>
      <c r="E307" s="93"/>
      <c r="F307" s="93"/>
      <c r="G307" s="93" t="s">
        <v>224</v>
      </c>
      <c r="H307" s="93"/>
      <c r="I307" s="141">
        <v>2406</v>
      </c>
      <c r="J307" s="141"/>
    </row>
    <row r="308" spans="1:10" x14ac:dyDescent="0.25">
      <c r="A308" s="8">
        <v>44743</v>
      </c>
      <c r="B308" s="92" t="s">
        <v>49</v>
      </c>
      <c r="C308" s="92"/>
      <c r="D308" s="93" t="s">
        <v>225</v>
      </c>
      <c r="E308" s="93"/>
      <c r="F308" s="93"/>
      <c r="G308" s="93" t="s">
        <v>224</v>
      </c>
      <c r="H308" s="93"/>
      <c r="I308" s="141">
        <v>2408.5</v>
      </c>
      <c r="J308" s="141"/>
    </row>
    <row r="309" spans="1:10" x14ac:dyDescent="0.25">
      <c r="A309" s="8">
        <v>44743</v>
      </c>
      <c r="B309" s="92" t="s">
        <v>49</v>
      </c>
      <c r="C309" s="92"/>
      <c r="D309" s="93" t="s">
        <v>55</v>
      </c>
      <c r="E309" s="93"/>
      <c r="F309" s="93"/>
      <c r="G309" s="93" t="s">
        <v>224</v>
      </c>
      <c r="H309" s="93"/>
      <c r="I309" s="141">
        <v>2408.5</v>
      </c>
      <c r="J309" s="141"/>
    </row>
    <row r="310" spans="1:10" x14ac:dyDescent="0.25">
      <c r="A310" s="8">
        <v>44743</v>
      </c>
      <c r="B310" s="92" t="s">
        <v>49</v>
      </c>
      <c r="C310" s="92"/>
      <c r="D310" s="93" t="s">
        <v>226</v>
      </c>
      <c r="E310" s="93"/>
      <c r="F310" s="93"/>
      <c r="G310" s="93" t="s">
        <v>224</v>
      </c>
      <c r="H310" s="93"/>
      <c r="I310" s="141">
        <v>2408.5</v>
      </c>
      <c r="J310" s="141"/>
    </row>
    <row r="311" spans="1:10" x14ac:dyDescent="0.25">
      <c r="A311" s="8">
        <v>44743</v>
      </c>
      <c r="B311" s="92" t="s">
        <v>49</v>
      </c>
      <c r="C311" s="92"/>
      <c r="D311" s="93" t="s">
        <v>227</v>
      </c>
      <c r="E311" s="93"/>
      <c r="F311" s="93"/>
      <c r="G311" s="93" t="s">
        <v>224</v>
      </c>
      <c r="H311" s="93"/>
      <c r="I311" s="141">
        <v>1920.08</v>
      </c>
      <c r="J311" s="141"/>
    </row>
    <row r="312" spans="1:10" x14ac:dyDescent="0.25">
      <c r="A312" s="8">
        <v>44743</v>
      </c>
      <c r="B312" s="92" t="s">
        <v>49</v>
      </c>
      <c r="C312" s="92"/>
      <c r="D312" s="93" t="s">
        <v>57</v>
      </c>
      <c r="E312" s="93"/>
      <c r="F312" s="93"/>
      <c r="G312" s="93" t="s">
        <v>224</v>
      </c>
      <c r="H312" s="93"/>
      <c r="I312" s="141">
        <v>2406</v>
      </c>
      <c r="J312" s="141"/>
    </row>
    <row r="313" spans="1:10" x14ac:dyDescent="0.25">
      <c r="A313" s="8">
        <v>44743</v>
      </c>
      <c r="B313" s="92" t="s">
        <v>49</v>
      </c>
      <c r="C313" s="92"/>
      <c r="D313" s="93" t="s">
        <v>58</v>
      </c>
      <c r="E313" s="93"/>
      <c r="F313" s="93"/>
      <c r="G313" s="93" t="s">
        <v>224</v>
      </c>
      <c r="H313" s="93"/>
      <c r="I313" s="141">
        <v>1471.75</v>
      </c>
      <c r="J313" s="141"/>
    </row>
    <row r="314" spans="1:10" x14ac:dyDescent="0.25">
      <c r="A314" s="8">
        <v>44743</v>
      </c>
      <c r="B314" s="92" t="s">
        <v>49</v>
      </c>
      <c r="C314" s="92"/>
      <c r="D314" s="93" t="s">
        <v>179</v>
      </c>
      <c r="E314" s="93"/>
      <c r="F314" s="93"/>
      <c r="G314" s="93" t="s">
        <v>224</v>
      </c>
      <c r="H314" s="93"/>
      <c r="I314" s="141">
        <v>2408.5</v>
      </c>
      <c r="J314" s="141"/>
    </row>
    <row r="315" spans="1:10" x14ac:dyDescent="0.25">
      <c r="A315" s="8">
        <v>44743</v>
      </c>
      <c r="B315" s="92" t="s">
        <v>49</v>
      </c>
      <c r="C315" s="92"/>
      <c r="D315" s="93" t="s">
        <v>59</v>
      </c>
      <c r="E315" s="93"/>
      <c r="F315" s="93"/>
      <c r="G315" s="93" t="s">
        <v>224</v>
      </c>
      <c r="H315" s="93"/>
      <c r="I315" s="141">
        <v>2408.5</v>
      </c>
      <c r="J315" s="141"/>
    </row>
    <row r="316" spans="1:10" x14ac:dyDescent="0.25">
      <c r="A316" s="8">
        <v>44743</v>
      </c>
      <c r="B316" s="92" t="s">
        <v>49</v>
      </c>
      <c r="C316" s="92"/>
      <c r="D316" s="92" t="s">
        <v>60</v>
      </c>
      <c r="E316" s="92"/>
      <c r="F316" s="92"/>
      <c r="G316" s="93" t="s">
        <v>224</v>
      </c>
      <c r="H316" s="93"/>
      <c r="I316" s="141">
        <v>2408.5</v>
      </c>
      <c r="J316" s="141"/>
    </row>
    <row r="317" spans="1:10" x14ac:dyDescent="0.25">
      <c r="A317" s="8">
        <v>44743</v>
      </c>
      <c r="B317" s="92" t="s">
        <v>49</v>
      </c>
      <c r="C317" s="92"/>
      <c r="D317" s="93" t="s">
        <v>228</v>
      </c>
      <c r="E317" s="93"/>
      <c r="F317" s="93"/>
      <c r="G317" s="93" t="s">
        <v>224</v>
      </c>
      <c r="H317" s="93"/>
      <c r="I317" s="141">
        <v>1920.08</v>
      </c>
      <c r="J317" s="141"/>
    </row>
    <row r="318" spans="1:10" x14ac:dyDescent="0.25">
      <c r="A318" s="8">
        <v>44743</v>
      </c>
      <c r="B318" s="92" t="s">
        <v>49</v>
      </c>
      <c r="C318" s="92"/>
      <c r="D318" s="93" t="s">
        <v>62</v>
      </c>
      <c r="E318" s="93"/>
      <c r="F318" s="93"/>
      <c r="G318" s="93" t="s">
        <v>224</v>
      </c>
      <c r="H318" s="93"/>
      <c r="I318" s="141">
        <v>2406</v>
      </c>
      <c r="J318" s="141"/>
    </row>
    <row r="319" spans="1:10" x14ac:dyDescent="0.25">
      <c r="A319" s="8">
        <v>44743</v>
      </c>
      <c r="B319" s="92" t="s">
        <v>49</v>
      </c>
      <c r="C319" s="92"/>
      <c r="D319" s="93" t="s">
        <v>63</v>
      </c>
      <c r="E319" s="93"/>
      <c r="F319" s="93"/>
      <c r="G319" s="93" t="s">
        <v>224</v>
      </c>
      <c r="H319" s="93"/>
      <c r="I319" s="141">
        <v>1920.08</v>
      </c>
      <c r="J319" s="141"/>
    </row>
    <row r="320" spans="1:10" x14ac:dyDescent="0.25">
      <c r="A320" s="8">
        <v>44743</v>
      </c>
      <c r="B320" s="92" t="s">
        <v>49</v>
      </c>
      <c r="C320" s="92"/>
      <c r="D320" s="93" t="s">
        <v>229</v>
      </c>
      <c r="E320" s="93"/>
      <c r="F320" s="93"/>
      <c r="G320" s="93" t="s">
        <v>224</v>
      </c>
      <c r="H320" s="93"/>
      <c r="I320" s="141">
        <v>2408.5</v>
      </c>
      <c r="J320" s="141"/>
    </row>
    <row r="321" spans="1:10" x14ac:dyDescent="0.25">
      <c r="A321" s="8">
        <v>44743</v>
      </c>
      <c r="B321" s="92" t="s">
        <v>49</v>
      </c>
      <c r="C321" s="92"/>
      <c r="D321" s="93" t="s">
        <v>113</v>
      </c>
      <c r="E321" s="93"/>
      <c r="F321" s="93"/>
      <c r="G321" s="93" t="s">
        <v>224</v>
      </c>
      <c r="H321" s="93"/>
      <c r="I321" s="141">
        <v>2408.5</v>
      </c>
      <c r="J321" s="141"/>
    </row>
    <row r="322" spans="1:10" x14ac:dyDescent="0.25">
      <c r="A322" s="8">
        <v>44743</v>
      </c>
      <c r="B322" s="92" t="s">
        <v>49</v>
      </c>
      <c r="C322" s="92"/>
      <c r="D322" s="93" t="s">
        <v>114</v>
      </c>
      <c r="E322" s="93"/>
      <c r="F322" s="93"/>
      <c r="G322" s="93" t="s">
        <v>224</v>
      </c>
      <c r="H322" s="93"/>
      <c r="I322" s="141">
        <v>2408.5</v>
      </c>
      <c r="J322" s="141"/>
    </row>
    <row r="323" spans="1:10" x14ac:dyDescent="0.25">
      <c r="A323" s="8">
        <v>44743</v>
      </c>
      <c r="B323" s="92" t="s">
        <v>49</v>
      </c>
      <c r="C323" s="92"/>
      <c r="D323" s="93" t="s">
        <v>65</v>
      </c>
      <c r="E323" s="93"/>
      <c r="F323" s="93"/>
      <c r="G323" s="93" t="s">
        <v>224</v>
      </c>
      <c r="H323" s="93"/>
      <c r="I323" s="141">
        <v>2408.5</v>
      </c>
      <c r="J323" s="141"/>
    </row>
    <row r="324" spans="1:10" x14ac:dyDescent="0.25">
      <c r="A324" s="8">
        <v>44743</v>
      </c>
      <c r="B324" s="92" t="s">
        <v>49</v>
      </c>
      <c r="C324" s="92"/>
      <c r="D324" s="93" t="s">
        <v>66</v>
      </c>
      <c r="E324" s="93"/>
      <c r="F324" s="93"/>
      <c r="G324" s="93" t="s">
        <v>224</v>
      </c>
      <c r="H324" s="93"/>
      <c r="I324" s="141">
        <v>1920.08</v>
      </c>
      <c r="J324" s="141"/>
    </row>
    <row r="325" spans="1:10" x14ac:dyDescent="0.25">
      <c r="A325" s="8">
        <v>44743</v>
      </c>
      <c r="B325" s="92" t="s">
        <v>49</v>
      </c>
      <c r="C325" s="92"/>
      <c r="D325" s="93" t="s">
        <v>67</v>
      </c>
      <c r="E325" s="93"/>
      <c r="F325" s="93"/>
      <c r="G325" s="93" t="s">
        <v>224</v>
      </c>
      <c r="H325" s="93"/>
      <c r="I325" s="141">
        <v>2408.5</v>
      </c>
      <c r="J325" s="141"/>
    </row>
    <row r="326" spans="1:10" x14ac:dyDescent="0.25">
      <c r="A326" s="8">
        <v>44743</v>
      </c>
      <c r="B326" s="92" t="s">
        <v>49</v>
      </c>
      <c r="C326" s="92"/>
      <c r="D326" s="92" t="s">
        <v>68</v>
      </c>
      <c r="E326" s="92"/>
      <c r="F326" s="92"/>
      <c r="G326" s="93" t="s">
        <v>224</v>
      </c>
      <c r="H326" s="93"/>
      <c r="I326" s="141">
        <v>1920.08</v>
      </c>
      <c r="J326" s="141"/>
    </row>
    <row r="327" spans="1:10" x14ac:dyDescent="0.25">
      <c r="A327" s="8">
        <v>44743</v>
      </c>
      <c r="B327" s="92" t="s">
        <v>49</v>
      </c>
      <c r="C327" s="92"/>
      <c r="D327" s="93" t="s">
        <v>69</v>
      </c>
      <c r="E327" s="93"/>
      <c r="F327" s="93"/>
      <c r="G327" s="93" t="s">
        <v>224</v>
      </c>
      <c r="H327" s="93"/>
      <c r="I327" s="141">
        <v>3001.54</v>
      </c>
      <c r="J327" s="141"/>
    </row>
    <row r="328" spans="1:10" x14ac:dyDescent="0.25">
      <c r="A328" s="8">
        <v>44743</v>
      </c>
      <c r="B328" s="92" t="s">
        <v>49</v>
      </c>
      <c r="C328" s="92"/>
      <c r="D328" s="93" t="s">
        <v>70</v>
      </c>
      <c r="E328" s="93"/>
      <c r="F328" s="93"/>
      <c r="G328" s="93" t="s">
        <v>224</v>
      </c>
      <c r="H328" s="93"/>
      <c r="I328" s="141">
        <v>2408.5</v>
      </c>
      <c r="J328" s="141"/>
    </row>
    <row r="329" spans="1:10" x14ac:dyDescent="0.25">
      <c r="A329" s="8">
        <v>44743</v>
      </c>
      <c r="B329" s="92" t="s">
        <v>49</v>
      </c>
      <c r="C329" s="92"/>
      <c r="D329" s="93" t="s">
        <v>71</v>
      </c>
      <c r="E329" s="93"/>
      <c r="F329" s="93"/>
      <c r="G329" s="93" t="s">
        <v>224</v>
      </c>
      <c r="H329" s="93"/>
      <c r="I329" s="141">
        <v>2408.5</v>
      </c>
      <c r="J329" s="141"/>
    </row>
    <row r="330" spans="1:10" x14ac:dyDescent="0.25">
      <c r="A330" s="8">
        <v>44743</v>
      </c>
      <c r="B330" s="92" t="s">
        <v>49</v>
      </c>
      <c r="C330" s="92"/>
      <c r="D330" s="93" t="s">
        <v>72</v>
      </c>
      <c r="E330" s="93"/>
      <c r="F330" s="93"/>
      <c r="G330" s="93" t="s">
        <v>224</v>
      </c>
      <c r="H330" s="93"/>
      <c r="I330" s="141">
        <v>1920.08</v>
      </c>
      <c r="J330" s="141"/>
    </row>
    <row r="331" spans="1:10" x14ac:dyDescent="0.25">
      <c r="A331" s="8">
        <v>44743</v>
      </c>
      <c r="B331" s="92" t="s">
        <v>49</v>
      </c>
      <c r="C331" s="92"/>
      <c r="D331" s="93" t="s">
        <v>73</v>
      </c>
      <c r="E331" s="93"/>
      <c r="F331" s="93"/>
      <c r="G331" s="93" t="s">
        <v>224</v>
      </c>
      <c r="H331" s="93"/>
      <c r="I331" s="141">
        <v>1920.08</v>
      </c>
      <c r="J331" s="141"/>
    </row>
    <row r="332" spans="1:10" x14ac:dyDescent="0.25">
      <c r="A332" s="8">
        <v>44743</v>
      </c>
      <c r="B332" s="92" t="s">
        <v>49</v>
      </c>
      <c r="C332" s="92"/>
      <c r="D332" s="93" t="s">
        <v>74</v>
      </c>
      <c r="E332" s="93"/>
      <c r="F332" s="93"/>
      <c r="G332" s="93" t="s">
        <v>224</v>
      </c>
      <c r="H332" s="93"/>
      <c r="I332" s="141">
        <v>2408.5</v>
      </c>
      <c r="J332" s="141"/>
    </row>
    <row r="333" spans="1:10" x14ac:dyDescent="0.25">
      <c r="A333" s="8">
        <v>44743</v>
      </c>
      <c r="B333" s="92" t="s">
        <v>49</v>
      </c>
      <c r="C333" s="92"/>
      <c r="D333" s="92" t="s">
        <v>230</v>
      </c>
      <c r="E333" s="92"/>
      <c r="F333" s="92"/>
      <c r="G333" s="93" t="s">
        <v>224</v>
      </c>
      <c r="H333" s="93"/>
      <c r="I333" s="141">
        <v>0</v>
      </c>
      <c r="J333" s="141"/>
    </row>
    <row r="334" spans="1:10" x14ac:dyDescent="0.25">
      <c r="A334" s="8">
        <v>44743</v>
      </c>
      <c r="B334" s="92" t="s">
        <v>79</v>
      </c>
      <c r="C334" s="92"/>
      <c r="D334" s="93" t="s">
        <v>231</v>
      </c>
      <c r="E334" s="93"/>
      <c r="F334" s="93"/>
      <c r="G334" s="93" t="s">
        <v>81</v>
      </c>
      <c r="H334" s="93"/>
      <c r="I334" s="141">
        <v>153.93</v>
      </c>
      <c r="J334" s="141"/>
    </row>
    <row r="335" spans="1:10" x14ac:dyDescent="0.25">
      <c r="A335" s="8">
        <v>44743</v>
      </c>
      <c r="B335" s="92" t="s">
        <v>79</v>
      </c>
      <c r="C335" s="92"/>
      <c r="D335" s="92" t="s">
        <v>231</v>
      </c>
      <c r="E335" s="92"/>
      <c r="F335" s="92"/>
      <c r="G335" s="93" t="s">
        <v>82</v>
      </c>
      <c r="H335" s="93"/>
      <c r="I335" s="141">
        <v>28</v>
      </c>
      <c r="J335" s="141"/>
    </row>
    <row r="336" spans="1:10" x14ac:dyDescent="0.25">
      <c r="A336" s="9">
        <v>44743</v>
      </c>
      <c r="B336" s="120" t="s">
        <v>156</v>
      </c>
      <c r="C336" s="120"/>
      <c r="D336" s="131" t="s">
        <v>232</v>
      </c>
      <c r="E336" s="131"/>
      <c r="F336" s="131"/>
      <c r="G336" s="122" t="s">
        <v>157</v>
      </c>
      <c r="H336" s="122"/>
      <c r="I336" s="132">
        <v>3001.11</v>
      </c>
      <c r="J336" s="132"/>
    </row>
    <row r="337" spans="1:10" x14ac:dyDescent="0.25">
      <c r="A337" s="9">
        <v>44743</v>
      </c>
      <c r="B337" s="120" t="s">
        <v>156</v>
      </c>
      <c r="C337" s="120"/>
      <c r="D337" s="131" t="s">
        <v>233</v>
      </c>
      <c r="E337" s="131"/>
      <c r="F337" s="131"/>
      <c r="G337" s="122" t="s">
        <v>157</v>
      </c>
      <c r="H337" s="122"/>
      <c r="I337" s="132">
        <v>6084.08</v>
      </c>
      <c r="J337" s="132"/>
    </row>
    <row r="338" spans="1:10" x14ac:dyDescent="0.25">
      <c r="A338" s="9">
        <v>44743</v>
      </c>
      <c r="B338" s="120" t="s">
        <v>156</v>
      </c>
      <c r="C338" s="120"/>
      <c r="D338" s="131" t="s">
        <v>54</v>
      </c>
      <c r="E338" s="131"/>
      <c r="F338" s="131"/>
      <c r="G338" s="122" t="s">
        <v>157</v>
      </c>
      <c r="H338" s="122"/>
      <c r="I338" s="132">
        <v>2950.55</v>
      </c>
      <c r="J338" s="132"/>
    </row>
    <row r="339" spans="1:10" x14ac:dyDescent="0.25">
      <c r="A339" s="9">
        <v>44743</v>
      </c>
      <c r="B339" s="120" t="s">
        <v>156</v>
      </c>
      <c r="C339" s="120"/>
      <c r="D339" s="120" t="s">
        <v>65</v>
      </c>
      <c r="E339" s="120"/>
      <c r="F339" s="120"/>
      <c r="G339" s="122" t="s">
        <v>157</v>
      </c>
      <c r="H339" s="122"/>
      <c r="I339" s="132">
        <v>3001.11</v>
      </c>
      <c r="J339" s="132"/>
    </row>
    <row r="340" spans="1:10" x14ac:dyDescent="0.25">
      <c r="A340" s="9">
        <v>44743</v>
      </c>
      <c r="B340" s="120" t="s">
        <v>156</v>
      </c>
      <c r="C340" s="120"/>
      <c r="D340" s="131" t="s">
        <v>68</v>
      </c>
      <c r="E340" s="131"/>
      <c r="F340" s="131"/>
      <c r="G340" s="122" t="s">
        <v>157</v>
      </c>
      <c r="H340" s="122"/>
      <c r="I340" s="132">
        <v>2382.2600000000002</v>
      </c>
      <c r="J340" s="132"/>
    </row>
    <row r="341" spans="1:10" x14ac:dyDescent="0.25">
      <c r="A341" s="9">
        <v>44743</v>
      </c>
      <c r="B341" s="120" t="s">
        <v>156</v>
      </c>
      <c r="C341" s="120"/>
      <c r="D341" s="131" t="s">
        <v>180</v>
      </c>
      <c r="E341" s="131"/>
      <c r="F341" s="131"/>
      <c r="G341" s="122" t="s">
        <v>157</v>
      </c>
      <c r="H341" s="122"/>
      <c r="I341" s="132">
        <v>3001.11</v>
      </c>
      <c r="J341" s="132"/>
    </row>
    <row r="342" spans="1:10" x14ac:dyDescent="0.25">
      <c r="A342" s="9">
        <v>44743</v>
      </c>
      <c r="B342" s="120" t="s">
        <v>156</v>
      </c>
      <c r="C342" s="120"/>
      <c r="D342" s="131" t="s">
        <v>72</v>
      </c>
      <c r="E342" s="131"/>
      <c r="F342" s="131"/>
      <c r="G342" s="122" t="s">
        <v>157</v>
      </c>
      <c r="H342" s="122"/>
      <c r="I342" s="132">
        <v>2382.2600000000002</v>
      </c>
      <c r="J342" s="132"/>
    </row>
    <row r="343" spans="1:10" x14ac:dyDescent="0.25">
      <c r="A343" s="9">
        <v>44743</v>
      </c>
      <c r="B343" s="120" t="s">
        <v>234</v>
      </c>
      <c r="C343" s="120"/>
      <c r="D343" s="120" t="s">
        <v>235</v>
      </c>
      <c r="E343" s="120"/>
      <c r="F343" s="120"/>
      <c r="G343" s="122" t="s">
        <v>193</v>
      </c>
      <c r="H343" s="122"/>
      <c r="I343" s="136">
        <v>210</v>
      </c>
      <c r="J343" s="136"/>
    </row>
    <row r="344" spans="1:10" x14ac:dyDescent="0.25">
      <c r="A344" s="126" t="s">
        <v>48</v>
      </c>
      <c r="B344" s="127"/>
      <c r="C344" s="127"/>
      <c r="D344" s="127"/>
      <c r="E344" s="127"/>
      <c r="F344" s="127"/>
      <c r="G344" s="127"/>
      <c r="H344" s="128"/>
      <c r="I344" s="129">
        <f>SUM(I298:I343)</f>
        <v>107064.18999999999</v>
      </c>
      <c r="J344" s="130"/>
    </row>
    <row r="345" spans="1:10" x14ac:dyDescent="0.25">
      <c r="A345" s="23"/>
      <c r="B345" s="24"/>
      <c r="C345" s="24"/>
      <c r="D345" s="24"/>
      <c r="E345" s="24"/>
      <c r="F345" s="24"/>
      <c r="G345" s="30"/>
      <c r="H345" s="30"/>
      <c r="I345" s="22"/>
      <c r="J345" s="22"/>
    </row>
    <row r="346" spans="1:10" x14ac:dyDescent="0.25">
      <c r="A346" s="23"/>
      <c r="B346" s="24"/>
      <c r="C346" s="24"/>
      <c r="D346" s="24"/>
      <c r="E346" s="24"/>
      <c r="F346" s="24"/>
      <c r="G346" s="30"/>
      <c r="H346" s="30"/>
      <c r="I346" s="22"/>
      <c r="J346" s="22"/>
    </row>
    <row r="347" spans="1:10" x14ac:dyDescent="0.25">
      <c r="A347" s="26"/>
      <c r="B347" s="27"/>
      <c r="C347" s="27"/>
      <c r="D347" s="27"/>
      <c r="E347" s="27"/>
      <c r="F347" s="27"/>
      <c r="G347" s="32"/>
      <c r="H347" s="32"/>
      <c r="I347" s="29"/>
      <c r="J347" s="29"/>
    </row>
    <row r="348" spans="1:10" x14ac:dyDescent="0.25">
      <c r="A348" s="9">
        <v>44746</v>
      </c>
      <c r="B348" s="120" t="s">
        <v>236</v>
      </c>
      <c r="C348" s="120"/>
      <c r="D348" s="120" t="s">
        <v>186</v>
      </c>
      <c r="E348" s="120"/>
      <c r="F348" s="120"/>
      <c r="G348" s="135" t="s">
        <v>187</v>
      </c>
      <c r="H348" s="135"/>
      <c r="I348" s="138">
        <v>693.15</v>
      </c>
      <c r="J348" s="138"/>
    </row>
    <row r="349" spans="1:10" x14ac:dyDescent="0.25">
      <c r="A349" s="9">
        <v>44746</v>
      </c>
      <c r="B349" s="120" t="s">
        <v>237</v>
      </c>
      <c r="C349" s="120"/>
      <c r="D349" s="120" t="s">
        <v>192</v>
      </c>
      <c r="E349" s="120"/>
      <c r="F349" s="120"/>
      <c r="G349" s="122" t="s">
        <v>193</v>
      </c>
      <c r="H349" s="122"/>
      <c r="I349" s="138">
        <v>197</v>
      </c>
      <c r="J349" s="138"/>
    </row>
    <row r="350" spans="1:10" x14ac:dyDescent="0.25">
      <c r="A350" s="9">
        <v>44747</v>
      </c>
      <c r="B350" s="120" t="s">
        <v>238</v>
      </c>
      <c r="C350" s="120"/>
      <c r="D350" s="120" t="s">
        <v>239</v>
      </c>
      <c r="E350" s="120"/>
      <c r="F350" s="120"/>
      <c r="G350" s="122" t="s">
        <v>240</v>
      </c>
      <c r="H350" s="122"/>
      <c r="I350" s="138">
        <v>4900</v>
      </c>
      <c r="J350" s="138"/>
    </row>
    <row r="351" spans="1:10" x14ac:dyDescent="0.25">
      <c r="A351" s="9">
        <v>44748</v>
      </c>
      <c r="B351" s="120" t="s">
        <v>241</v>
      </c>
      <c r="C351" s="120"/>
      <c r="D351" s="120" t="s">
        <v>242</v>
      </c>
      <c r="E351" s="120"/>
      <c r="F351" s="120"/>
      <c r="G351" s="135" t="s">
        <v>23</v>
      </c>
      <c r="H351" s="135"/>
      <c r="I351" s="138">
        <v>380</v>
      </c>
      <c r="J351" s="138"/>
    </row>
    <row r="352" spans="1:10" x14ac:dyDescent="0.25">
      <c r="A352" s="9">
        <v>44748</v>
      </c>
      <c r="B352" s="120" t="s">
        <v>243</v>
      </c>
      <c r="C352" s="120"/>
      <c r="D352" s="120" t="s">
        <v>207</v>
      </c>
      <c r="E352" s="120"/>
      <c r="F352" s="120"/>
      <c r="G352" s="135" t="s">
        <v>23</v>
      </c>
      <c r="H352" s="135"/>
      <c r="I352" s="138">
        <v>533</v>
      </c>
      <c r="J352" s="138"/>
    </row>
    <row r="353" spans="1:10" x14ac:dyDescent="0.25">
      <c r="A353" s="9">
        <v>44748</v>
      </c>
      <c r="B353" s="120" t="s">
        <v>244</v>
      </c>
      <c r="C353" s="120"/>
      <c r="D353" s="120" t="s">
        <v>200</v>
      </c>
      <c r="E353" s="120"/>
      <c r="F353" s="120"/>
      <c r="G353" s="122" t="s">
        <v>193</v>
      </c>
      <c r="H353" s="122"/>
      <c r="I353" s="138">
        <v>300</v>
      </c>
      <c r="J353" s="138"/>
    </row>
    <row r="354" spans="1:10" x14ac:dyDescent="0.25">
      <c r="A354" s="9">
        <v>44749</v>
      </c>
      <c r="B354" s="120" t="s">
        <v>245</v>
      </c>
      <c r="C354" s="120"/>
      <c r="D354" s="120" t="s">
        <v>146</v>
      </c>
      <c r="E354" s="120"/>
      <c r="F354" s="120"/>
      <c r="G354" s="135" t="s">
        <v>168</v>
      </c>
      <c r="H354" s="135"/>
      <c r="I354" s="138">
        <v>539.92999999999995</v>
      </c>
      <c r="J354" s="138"/>
    </row>
    <row r="355" spans="1:10" x14ac:dyDescent="0.25">
      <c r="A355" s="9">
        <v>44599</v>
      </c>
      <c r="B355" s="120" t="s">
        <v>246</v>
      </c>
      <c r="C355" s="120"/>
      <c r="D355" s="120" t="s">
        <v>247</v>
      </c>
      <c r="E355" s="120"/>
      <c r="F355" s="120"/>
      <c r="G355" s="135" t="s">
        <v>23</v>
      </c>
      <c r="H355" s="135"/>
      <c r="I355" s="138">
        <v>2359.56</v>
      </c>
      <c r="J355" s="138"/>
    </row>
    <row r="356" spans="1:10" x14ac:dyDescent="0.25">
      <c r="A356" s="9">
        <v>44754</v>
      </c>
      <c r="B356" s="120" t="s">
        <v>248</v>
      </c>
      <c r="C356" s="120"/>
      <c r="D356" s="120" t="s">
        <v>249</v>
      </c>
      <c r="E356" s="120"/>
      <c r="F356" s="120"/>
      <c r="G356" s="122" t="s">
        <v>193</v>
      </c>
      <c r="H356" s="122"/>
      <c r="I356" s="138">
        <v>4600</v>
      </c>
      <c r="J356" s="138"/>
    </row>
    <row r="357" spans="1:10" x14ac:dyDescent="0.25">
      <c r="A357" s="9">
        <v>44764</v>
      </c>
      <c r="B357" s="120" t="s">
        <v>76</v>
      </c>
      <c r="C357" s="120"/>
      <c r="D357" s="120" t="s">
        <v>50</v>
      </c>
      <c r="E357" s="120"/>
      <c r="F357" s="120"/>
      <c r="G357" s="122" t="s">
        <v>250</v>
      </c>
      <c r="H357" s="122"/>
      <c r="I357" s="138">
        <v>3779.91</v>
      </c>
      <c r="J357" s="138"/>
    </row>
    <row r="358" spans="1:10" x14ac:dyDescent="0.25">
      <c r="A358" s="9">
        <v>44767</v>
      </c>
      <c r="B358" s="120" t="s">
        <v>76</v>
      </c>
      <c r="C358" s="120"/>
      <c r="D358" s="120" t="s">
        <v>223</v>
      </c>
      <c r="E358" s="120"/>
      <c r="F358" s="120"/>
      <c r="G358" s="135" t="s">
        <v>177</v>
      </c>
      <c r="H358" s="135"/>
      <c r="I358" s="138">
        <v>6630.84</v>
      </c>
      <c r="J358" s="138"/>
    </row>
    <row r="359" spans="1:10" x14ac:dyDescent="0.25">
      <c r="A359" s="9">
        <v>44767</v>
      </c>
      <c r="B359" s="120" t="s">
        <v>251</v>
      </c>
      <c r="C359" s="120"/>
      <c r="D359" s="120" t="s">
        <v>252</v>
      </c>
      <c r="E359" s="120"/>
      <c r="F359" s="120"/>
      <c r="G359" s="122" t="s">
        <v>240</v>
      </c>
      <c r="H359" s="122"/>
      <c r="I359" s="138">
        <v>1350</v>
      </c>
      <c r="J359" s="138"/>
    </row>
    <row r="360" spans="1:10" x14ac:dyDescent="0.25">
      <c r="A360" s="9">
        <v>44769</v>
      </c>
      <c r="B360" s="120" t="s">
        <v>253</v>
      </c>
      <c r="C360" s="120"/>
      <c r="D360" s="120" t="s">
        <v>254</v>
      </c>
      <c r="E360" s="120"/>
      <c r="F360" s="120"/>
      <c r="G360" s="122" t="s">
        <v>193</v>
      </c>
      <c r="H360" s="122"/>
      <c r="I360" s="138">
        <v>470</v>
      </c>
      <c r="J360" s="138"/>
    </row>
    <row r="361" spans="1:10" x14ac:dyDescent="0.25">
      <c r="A361" s="9">
        <v>44770</v>
      </c>
      <c r="B361" s="120" t="s">
        <v>215</v>
      </c>
      <c r="C361" s="120"/>
      <c r="D361" s="120" t="s">
        <v>252</v>
      </c>
      <c r="E361" s="120"/>
      <c r="F361" s="120"/>
      <c r="G361" s="122" t="s">
        <v>240</v>
      </c>
      <c r="H361" s="122"/>
      <c r="I361" s="138">
        <v>2850</v>
      </c>
      <c r="J361" s="138"/>
    </row>
    <row r="362" spans="1:10" x14ac:dyDescent="0.25">
      <c r="A362" s="9">
        <v>44770</v>
      </c>
      <c r="B362" s="120" t="s">
        <v>255</v>
      </c>
      <c r="C362" s="120"/>
      <c r="D362" s="120" t="s">
        <v>256</v>
      </c>
      <c r="E362" s="120"/>
      <c r="F362" s="120"/>
      <c r="G362" s="122" t="s">
        <v>240</v>
      </c>
      <c r="H362" s="122"/>
      <c r="I362" s="138">
        <v>1382.4</v>
      </c>
      <c r="J362" s="138"/>
    </row>
    <row r="363" spans="1:10" x14ac:dyDescent="0.25">
      <c r="A363" s="9">
        <v>44771</v>
      </c>
      <c r="B363" s="120" t="s">
        <v>257</v>
      </c>
      <c r="C363" s="120"/>
      <c r="D363" s="120" t="s">
        <v>258</v>
      </c>
      <c r="E363" s="120"/>
      <c r="F363" s="120"/>
      <c r="G363" s="135" t="s">
        <v>23</v>
      </c>
      <c r="H363" s="135"/>
      <c r="I363" s="138">
        <v>415.84</v>
      </c>
      <c r="J363" s="138"/>
    </row>
    <row r="364" spans="1:10" x14ac:dyDescent="0.25">
      <c r="A364" s="9">
        <v>44771</v>
      </c>
      <c r="B364" s="120" t="s">
        <v>259</v>
      </c>
      <c r="C364" s="120"/>
      <c r="D364" s="120" t="s">
        <v>260</v>
      </c>
      <c r="E364" s="120"/>
      <c r="F364" s="120"/>
      <c r="G364" s="122" t="s">
        <v>240</v>
      </c>
      <c r="H364" s="122"/>
      <c r="I364" s="138">
        <v>1255</v>
      </c>
      <c r="J364" s="138"/>
    </row>
    <row r="365" spans="1:10" x14ac:dyDescent="0.25">
      <c r="A365" s="9">
        <v>44770</v>
      </c>
      <c r="B365" s="120" t="s">
        <v>261</v>
      </c>
      <c r="C365" s="120"/>
      <c r="D365" s="120" t="s">
        <v>182</v>
      </c>
      <c r="E365" s="120"/>
      <c r="F365" s="120"/>
      <c r="G365" s="122" t="s">
        <v>106</v>
      </c>
      <c r="H365" s="122"/>
      <c r="I365" s="138">
        <v>1212</v>
      </c>
      <c r="J365" s="138"/>
    </row>
    <row r="366" spans="1:10" x14ac:dyDescent="0.25">
      <c r="A366" s="9">
        <v>44771</v>
      </c>
      <c r="B366" s="120" t="s">
        <v>262</v>
      </c>
      <c r="C366" s="120"/>
      <c r="D366" s="120" t="s">
        <v>182</v>
      </c>
      <c r="E366" s="120"/>
      <c r="F366" s="120"/>
      <c r="G366" s="135" t="s">
        <v>183</v>
      </c>
      <c r="H366" s="135"/>
      <c r="I366" s="138">
        <v>710</v>
      </c>
      <c r="J366" s="138"/>
    </row>
    <row r="367" spans="1:10" x14ac:dyDescent="0.25">
      <c r="A367" s="9">
        <v>44771</v>
      </c>
      <c r="B367" s="120" t="s">
        <v>263</v>
      </c>
      <c r="C367" s="120"/>
      <c r="D367" s="120" t="s">
        <v>252</v>
      </c>
      <c r="E367" s="120"/>
      <c r="F367" s="120"/>
      <c r="G367" s="122" t="s">
        <v>240</v>
      </c>
      <c r="H367" s="122"/>
      <c r="I367" s="138">
        <v>1000</v>
      </c>
      <c r="J367" s="138"/>
    </row>
    <row r="368" spans="1:10" x14ac:dyDescent="0.25">
      <c r="A368" s="9">
        <v>44792</v>
      </c>
      <c r="B368" s="120" t="s">
        <v>76</v>
      </c>
      <c r="C368" s="120"/>
      <c r="D368" s="120" t="s">
        <v>222</v>
      </c>
      <c r="E368" s="120"/>
      <c r="F368" s="120"/>
      <c r="G368" s="135" t="s">
        <v>85</v>
      </c>
      <c r="H368" s="135"/>
      <c r="I368" s="138">
        <v>3418.63</v>
      </c>
      <c r="J368" s="138"/>
    </row>
    <row r="369" spans="1:10" x14ac:dyDescent="0.25">
      <c r="A369" s="9">
        <v>44792</v>
      </c>
      <c r="B369" s="120" t="s">
        <v>76</v>
      </c>
      <c r="C369" s="120"/>
      <c r="D369" s="120" t="s">
        <v>222</v>
      </c>
      <c r="E369" s="120"/>
      <c r="F369" s="120"/>
      <c r="G369" s="135" t="s">
        <v>84</v>
      </c>
      <c r="H369" s="135"/>
      <c r="I369" s="138">
        <v>5882.55</v>
      </c>
      <c r="J369" s="138"/>
    </row>
    <row r="370" spans="1:10" x14ac:dyDescent="0.25">
      <c r="A370" s="8">
        <v>44774</v>
      </c>
      <c r="B370" s="92" t="s">
        <v>49</v>
      </c>
      <c r="C370" s="92"/>
      <c r="D370" s="93" t="s">
        <v>52</v>
      </c>
      <c r="E370" s="93"/>
      <c r="F370" s="93"/>
      <c r="G370" s="93" t="s">
        <v>264</v>
      </c>
      <c r="H370" s="93"/>
      <c r="I370" s="141">
        <v>2408.5</v>
      </c>
      <c r="J370" s="141"/>
    </row>
    <row r="371" spans="1:10" x14ac:dyDescent="0.25">
      <c r="A371" s="8">
        <v>44774</v>
      </c>
      <c r="B371" s="124" t="s">
        <v>49</v>
      </c>
      <c r="C371" s="124"/>
      <c r="D371" s="115" t="s">
        <v>265</v>
      </c>
      <c r="E371" s="115"/>
      <c r="F371" s="115"/>
      <c r="G371" s="93" t="s">
        <v>264</v>
      </c>
      <c r="H371" s="93"/>
      <c r="I371" s="142">
        <v>2400.36</v>
      </c>
      <c r="J371" s="142"/>
    </row>
    <row r="372" spans="1:10" x14ac:dyDescent="0.25">
      <c r="A372" s="8">
        <v>44774</v>
      </c>
      <c r="B372" s="92" t="s">
        <v>49</v>
      </c>
      <c r="C372" s="92"/>
      <c r="D372" s="93" t="s">
        <v>53</v>
      </c>
      <c r="E372" s="93"/>
      <c r="F372" s="93"/>
      <c r="G372" s="93" t="s">
        <v>264</v>
      </c>
      <c r="H372" s="93"/>
      <c r="I372" s="141">
        <v>4803.96</v>
      </c>
      <c r="J372" s="141"/>
    </row>
    <row r="373" spans="1:10" x14ac:dyDescent="0.25">
      <c r="A373" s="8">
        <v>44774</v>
      </c>
      <c r="B373" s="92" t="s">
        <v>49</v>
      </c>
      <c r="C373" s="92"/>
      <c r="D373" s="93" t="s">
        <v>54</v>
      </c>
      <c r="E373" s="93"/>
      <c r="F373" s="93"/>
      <c r="G373" s="93" t="s">
        <v>264</v>
      </c>
      <c r="H373" s="93"/>
      <c r="I373" s="141">
        <v>2427.69</v>
      </c>
      <c r="J373" s="141"/>
    </row>
    <row r="374" spans="1:10" x14ac:dyDescent="0.25">
      <c r="A374" s="8">
        <v>44774</v>
      </c>
      <c r="B374" s="92" t="s">
        <v>49</v>
      </c>
      <c r="C374" s="92"/>
      <c r="D374" s="93" t="s">
        <v>225</v>
      </c>
      <c r="E374" s="93"/>
      <c r="F374" s="93"/>
      <c r="G374" s="93" t="s">
        <v>264</v>
      </c>
      <c r="H374" s="93"/>
      <c r="I374" s="141">
        <v>2408.5</v>
      </c>
      <c r="J374" s="141"/>
    </row>
    <row r="375" spans="1:10" x14ac:dyDescent="0.25">
      <c r="A375" s="8">
        <v>44774</v>
      </c>
      <c r="B375" s="92" t="s">
        <v>49</v>
      </c>
      <c r="C375" s="92"/>
      <c r="D375" s="93" t="s">
        <v>55</v>
      </c>
      <c r="E375" s="93"/>
      <c r="F375" s="93"/>
      <c r="G375" s="93" t="s">
        <v>264</v>
      </c>
      <c r="H375" s="93"/>
      <c r="I375" s="141">
        <v>2408.5</v>
      </c>
      <c r="J375" s="141"/>
    </row>
    <row r="376" spans="1:10" x14ac:dyDescent="0.25">
      <c r="A376" s="8">
        <v>44774</v>
      </c>
      <c r="B376" s="92" t="s">
        <v>49</v>
      </c>
      <c r="C376" s="92"/>
      <c r="D376" s="93" t="s">
        <v>226</v>
      </c>
      <c r="E376" s="93"/>
      <c r="F376" s="93"/>
      <c r="G376" s="93" t="s">
        <v>264</v>
      </c>
      <c r="H376" s="93"/>
      <c r="I376" s="141">
        <v>2408.5</v>
      </c>
      <c r="J376" s="141"/>
    </row>
    <row r="377" spans="1:10" x14ac:dyDescent="0.25">
      <c r="A377" s="8">
        <v>44774</v>
      </c>
      <c r="B377" s="92" t="s">
        <v>49</v>
      </c>
      <c r="C377" s="92"/>
      <c r="D377" s="93" t="s">
        <v>227</v>
      </c>
      <c r="E377" s="93"/>
      <c r="F377" s="93"/>
      <c r="G377" s="93" t="s">
        <v>264</v>
      </c>
      <c r="H377" s="93"/>
      <c r="I377" s="141">
        <v>1920.08</v>
      </c>
      <c r="J377" s="141"/>
    </row>
    <row r="378" spans="1:10" x14ac:dyDescent="0.25">
      <c r="A378" s="8">
        <v>44774</v>
      </c>
      <c r="B378" s="92" t="s">
        <v>49</v>
      </c>
      <c r="C378" s="92"/>
      <c r="D378" s="93" t="s">
        <v>57</v>
      </c>
      <c r="E378" s="93"/>
      <c r="F378" s="93"/>
      <c r="G378" s="93" t="s">
        <v>264</v>
      </c>
      <c r="H378" s="93"/>
      <c r="I378" s="141">
        <v>2427.69</v>
      </c>
      <c r="J378" s="141"/>
    </row>
    <row r="379" spans="1:10" x14ac:dyDescent="0.25">
      <c r="A379" s="8">
        <v>44774</v>
      </c>
      <c r="B379" s="92" t="s">
        <v>49</v>
      </c>
      <c r="C379" s="92"/>
      <c r="D379" s="93" t="s">
        <v>58</v>
      </c>
      <c r="E379" s="93"/>
      <c r="F379" s="93"/>
      <c r="G379" s="93" t="s">
        <v>264</v>
      </c>
      <c r="H379" s="93"/>
      <c r="I379" s="141">
        <v>505.98</v>
      </c>
      <c r="J379" s="141"/>
    </row>
    <row r="380" spans="1:10" x14ac:dyDescent="0.25">
      <c r="A380" s="8">
        <v>44774</v>
      </c>
      <c r="B380" s="92" t="s">
        <v>49</v>
      </c>
      <c r="C380" s="92"/>
      <c r="D380" s="93" t="s">
        <v>179</v>
      </c>
      <c r="E380" s="93"/>
      <c r="F380" s="93"/>
      <c r="G380" s="93" t="s">
        <v>264</v>
      </c>
      <c r="H380" s="93"/>
      <c r="I380" s="141">
        <v>2408.5</v>
      </c>
      <c r="J380" s="141"/>
    </row>
    <row r="381" spans="1:10" x14ac:dyDescent="0.25">
      <c r="A381" s="8">
        <v>44774</v>
      </c>
      <c r="B381" s="92" t="s">
        <v>49</v>
      </c>
      <c r="C381" s="92"/>
      <c r="D381" s="93" t="s">
        <v>59</v>
      </c>
      <c r="E381" s="93"/>
      <c r="F381" s="93"/>
      <c r="G381" s="93" t="s">
        <v>264</v>
      </c>
      <c r="H381" s="93"/>
      <c r="I381" s="141">
        <v>2408.5</v>
      </c>
      <c r="J381" s="141"/>
    </row>
    <row r="382" spans="1:10" x14ac:dyDescent="0.25">
      <c r="A382" s="8">
        <v>44774</v>
      </c>
      <c r="B382" s="92" t="s">
        <v>49</v>
      </c>
      <c r="C382" s="92"/>
      <c r="D382" s="92" t="s">
        <v>60</v>
      </c>
      <c r="E382" s="92"/>
      <c r="F382" s="92"/>
      <c r="G382" s="93" t="s">
        <v>264</v>
      </c>
      <c r="H382" s="93"/>
      <c r="I382" s="141">
        <v>2408.5</v>
      </c>
      <c r="J382" s="141"/>
    </row>
    <row r="383" spans="1:10" x14ac:dyDescent="0.25">
      <c r="A383" s="8">
        <v>44774</v>
      </c>
      <c r="B383" s="92" t="s">
        <v>49</v>
      </c>
      <c r="C383" s="92"/>
      <c r="D383" s="93" t="s">
        <v>228</v>
      </c>
      <c r="E383" s="93"/>
      <c r="F383" s="93"/>
      <c r="G383" s="93" t="s">
        <v>264</v>
      </c>
      <c r="H383" s="93"/>
      <c r="I383" s="141">
        <v>1920.08</v>
      </c>
      <c r="J383" s="141"/>
    </row>
    <row r="384" spans="1:10" x14ac:dyDescent="0.25">
      <c r="A384" s="8">
        <v>44774</v>
      </c>
      <c r="B384" s="92" t="s">
        <v>49</v>
      </c>
      <c r="C384" s="92"/>
      <c r="D384" s="93" t="s">
        <v>62</v>
      </c>
      <c r="E384" s="93"/>
      <c r="F384" s="93"/>
      <c r="G384" s="93" t="s">
        <v>264</v>
      </c>
      <c r="H384" s="93"/>
      <c r="I384" s="141">
        <v>2427.69</v>
      </c>
      <c r="J384" s="141"/>
    </row>
    <row r="385" spans="1:10" x14ac:dyDescent="0.25">
      <c r="A385" s="8">
        <v>44774</v>
      </c>
      <c r="B385" s="92" t="s">
        <v>49</v>
      </c>
      <c r="C385" s="92"/>
      <c r="D385" s="93" t="s">
        <v>63</v>
      </c>
      <c r="E385" s="93"/>
      <c r="F385" s="93"/>
      <c r="G385" s="93" t="s">
        <v>264</v>
      </c>
      <c r="H385" s="93"/>
      <c r="I385" s="141">
        <v>1920.08</v>
      </c>
      <c r="J385" s="141"/>
    </row>
    <row r="386" spans="1:10" x14ac:dyDescent="0.25">
      <c r="A386" s="8">
        <v>44774</v>
      </c>
      <c r="B386" s="92" t="s">
        <v>49</v>
      </c>
      <c r="C386" s="92"/>
      <c r="D386" s="93" t="s">
        <v>229</v>
      </c>
      <c r="E386" s="93"/>
      <c r="F386" s="93"/>
      <c r="G386" s="93" t="s">
        <v>264</v>
      </c>
      <c r="H386" s="93"/>
      <c r="I386" s="141">
        <v>2408.5</v>
      </c>
      <c r="J386" s="141"/>
    </row>
    <row r="387" spans="1:10" x14ac:dyDescent="0.25">
      <c r="A387" s="8">
        <v>44774</v>
      </c>
      <c r="B387" s="92" t="s">
        <v>49</v>
      </c>
      <c r="C387" s="92"/>
      <c r="D387" s="93" t="s">
        <v>113</v>
      </c>
      <c r="E387" s="93"/>
      <c r="F387" s="93"/>
      <c r="G387" s="93" t="s">
        <v>264</v>
      </c>
      <c r="H387" s="93"/>
      <c r="I387" s="141">
        <v>2408.5</v>
      </c>
      <c r="J387" s="141"/>
    </row>
    <row r="388" spans="1:10" x14ac:dyDescent="0.25">
      <c r="A388" s="8">
        <v>44774</v>
      </c>
      <c r="B388" s="92" t="s">
        <v>49</v>
      </c>
      <c r="C388" s="92"/>
      <c r="D388" s="93" t="s">
        <v>114</v>
      </c>
      <c r="E388" s="93"/>
      <c r="F388" s="93"/>
      <c r="G388" s="93" t="s">
        <v>264</v>
      </c>
      <c r="H388" s="93"/>
      <c r="I388" s="141">
        <v>2408.5</v>
      </c>
      <c r="J388" s="141"/>
    </row>
    <row r="389" spans="1:10" x14ac:dyDescent="0.25">
      <c r="A389" s="8">
        <v>44774</v>
      </c>
      <c r="B389" s="92" t="s">
        <v>49</v>
      </c>
      <c r="C389" s="92"/>
      <c r="D389" s="93" t="s">
        <v>65</v>
      </c>
      <c r="E389" s="93"/>
      <c r="F389" s="93"/>
      <c r="G389" s="93" t="s">
        <v>264</v>
      </c>
      <c r="H389" s="93"/>
      <c r="I389" s="141">
        <v>2408.5</v>
      </c>
      <c r="J389" s="141"/>
    </row>
    <row r="390" spans="1:10" x14ac:dyDescent="0.25">
      <c r="A390" s="8">
        <v>44774</v>
      </c>
      <c r="B390" s="92" t="s">
        <v>49</v>
      </c>
      <c r="C390" s="92"/>
      <c r="D390" s="93" t="s">
        <v>66</v>
      </c>
      <c r="E390" s="93"/>
      <c r="F390" s="93"/>
      <c r="G390" s="93" t="s">
        <v>264</v>
      </c>
      <c r="H390" s="93"/>
      <c r="I390" s="141">
        <v>1920.08</v>
      </c>
      <c r="J390" s="141"/>
    </row>
    <row r="391" spans="1:10" x14ac:dyDescent="0.25">
      <c r="A391" s="8">
        <v>44774</v>
      </c>
      <c r="B391" s="92" t="s">
        <v>49</v>
      </c>
      <c r="C391" s="92"/>
      <c r="D391" s="93" t="s">
        <v>67</v>
      </c>
      <c r="E391" s="93"/>
      <c r="F391" s="93"/>
      <c r="G391" s="93" t="s">
        <v>264</v>
      </c>
      <c r="H391" s="93"/>
      <c r="I391" s="141">
        <v>2408.5</v>
      </c>
      <c r="J391" s="141"/>
    </row>
    <row r="392" spans="1:10" x14ac:dyDescent="0.25">
      <c r="A392" s="8">
        <v>44774</v>
      </c>
      <c r="B392" s="92" t="s">
        <v>49</v>
      </c>
      <c r="C392" s="92"/>
      <c r="D392" s="92" t="s">
        <v>68</v>
      </c>
      <c r="E392" s="92"/>
      <c r="F392" s="92"/>
      <c r="G392" s="93" t="s">
        <v>264</v>
      </c>
      <c r="H392" s="93"/>
      <c r="I392" s="141">
        <v>1920.08</v>
      </c>
      <c r="J392" s="141"/>
    </row>
    <row r="393" spans="1:10" x14ac:dyDescent="0.25">
      <c r="A393" s="8">
        <v>44774</v>
      </c>
      <c r="B393" s="92" t="s">
        <v>49</v>
      </c>
      <c r="C393" s="92"/>
      <c r="D393" s="93" t="s">
        <v>69</v>
      </c>
      <c r="E393" s="93"/>
      <c r="F393" s="93"/>
      <c r="G393" s="93" t="s">
        <v>264</v>
      </c>
      <c r="H393" s="93"/>
      <c r="I393" s="141">
        <v>3001.54</v>
      </c>
      <c r="J393" s="141"/>
    </row>
    <row r="394" spans="1:10" x14ac:dyDescent="0.25">
      <c r="A394" s="143" t="s">
        <v>48</v>
      </c>
      <c r="B394" s="144"/>
      <c r="C394" s="144"/>
      <c r="D394" s="144"/>
      <c r="E394" s="144"/>
      <c r="F394" s="144"/>
      <c r="G394" s="144"/>
      <c r="H394" s="145"/>
      <c r="I394" s="129">
        <f>SUM(I348:I393)</f>
        <v>101357.12000000001</v>
      </c>
      <c r="J394" s="130"/>
    </row>
    <row r="395" spans="1:10" x14ac:dyDescent="0.25">
      <c r="A395" s="13"/>
      <c r="B395" s="14"/>
      <c r="C395" s="14"/>
      <c r="D395" s="15"/>
      <c r="E395" s="15"/>
      <c r="F395" s="15"/>
      <c r="G395" s="15"/>
      <c r="H395" s="15"/>
      <c r="I395" s="16"/>
      <c r="J395" s="16"/>
    </row>
    <row r="396" spans="1:10" x14ac:dyDescent="0.25">
      <c r="A396" s="13"/>
      <c r="B396" s="14"/>
      <c r="C396" s="14"/>
      <c r="D396" s="15"/>
      <c r="E396" s="15"/>
      <c r="F396" s="15"/>
      <c r="G396" s="15"/>
      <c r="H396" s="15"/>
      <c r="I396" s="16"/>
      <c r="J396" s="16"/>
    </row>
    <row r="397" spans="1:10" x14ac:dyDescent="0.25">
      <c r="A397" s="13"/>
      <c r="B397" s="14"/>
      <c r="C397" s="14"/>
      <c r="D397" s="15"/>
      <c r="E397" s="15"/>
      <c r="F397" s="15"/>
      <c r="G397" s="15"/>
      <c r="H397" s="15"/>
      <c r="I397" s="16"/>
      <c r="J397" s="16"/>
    </row>
    <row r="398" spans="1:10" x14ac:dyDescent="0.25">
      <c r="A398" s="8">
        <v>44774</v>
      </c>
      <c r="B398" s="92" t="s">
        <v>49</v>
      </c>
      <c r="C398" s="92"/>
      <c r="D398" s="93" t="s">
        <v>70</v>
      </c>
      <c r="E398" s="93"/>
      <c r="F398" s="93"/>
      <c r="G398" s="93" t="s">
        <v>264</v>
      </c>
      <c r="H398" s="93"/>
      <c r="I398" s="141">
        <v>2408.5</v>
      </c>
      <c r="J398" s="141"/>
    </row>
    <row r="399" spans="1:10" x14ac:dyDescent="0.25">
      <c r="A399" s="8">
        <v>44774</v>
      </c>
      <c r="B399" s="92" t="s">
        <v>49</v>
      </c>
      <c r="C399" s="92"/>
      <c r="D399" s="93" t="s">
        <v>71</v>
      </c>
      <c r="E399" s="93"/>
      <c r="F399" s="93"/>
      <c r="G399" s="93" t="s">
        <v>264</v>
      </c>
      <c r="H399" s="93"/>
      <c r="I399" s="141">
        <v>2408.5</v>
      </c>
      <c r="J399" s="141"/>
    </row>
    <row r="400" spans="1:10" x14ac:dyDescent="0.25">
      <c r="A400" s="8">
        <v>44774</v>
      </c>
      <c r="B400" s="92" t="s">
        <v>49</v>
      </c>
      <c r="C400" s="92"/>
      <c r="D400" s="93" t="s">
        <v>72</v>
      </c>
      <c r="E400" s="93"/>
      <c r="F400" s="93"/>
      <c r="G400" s="93" t="s">
        <v>264</v>
      </c>
      <c r="H400" s="93"/>
      <c r="I400" s="141">
        <v>1920.08</v>
      </c>
      <c r="J400" s="141"/>
    </row>
    <row r="401" spans="1:10" x14ac:dyDescent="0.25">
      <c r="A401" s="8">
        <v>44774</v>
      </c>
      <c r="B401" s="92" t="s">
        <v>49</v>
      </c>
      <c r="C401" s="92"/>
      <c r="D401" s="93" t="s">
        <v>73</v>
      </c>
      <c r="E401" s="93"/>
      <c r="F401" s="93"/>
      <c r="G401" s="93" t="s">
        <v>264</v>
      </c>
      <c r="H401" s="93"/>
      <c r="I401" s="141">
        <v>1920.08</v>
      </c>
      <c r="J401" s="141"/>
    </row>
    <row r="402" spans="1:10" x14ac:dyDescent="0.25">
      <c r="A402" s="8">
        <v>44774</v>
      </c>
      <c r="B402" s="92" t="s">
        <v>49</v>
      </c>
      <c r="C402" s="92"/>
      <c r="D402" s="93" t="s">
        <v>74</v>
      </c>
      <c r="E402" s="93"/>
      <c r="F402" s="93"/>
      <c r="G402" s="93" t="s">
        <v>264</v>
      </c>
      <c r="H402" s="93"/>
      <c r="I402" s="141">
        <v>2408.5</v>
      </c>
      <c r="J402" s="141"/>
    </row>
    <row r="403" spans="1:10" x14ac:dyDescent="0.25">
      <c r="A403" s="8">
        <v>44743</v>
      </c>
      <c r="B403" s="92" t="s">
        <v>49</v>
      </c>
      <c r="C403" s="92"/>
      <c r="D403" s="92" t="s">
        <v>230</v>
      </c>
      <c r="E403" s="92"/>
      <c r="F403" s="92"/>
      <c r="G403" s="93" t="s">
        <v>264</v>
      </c>
      <c r="H403" s="93"/>
      <c r="I403" s="141">
        <v>2454.63</v>
      </c>
      <c r="J403" s="141"/>
    </row>
    <row r="404" spans="1:10" x14ac:dyDescent="0.25">
      <c r="A404" s="8">
        <v>44743</v>
      </c>
      <c r="B404" s="92" t="s">
        <v>79</v>
      </c>
      <c r="C404" s="92"/>
      <c r="D404" s="92" t="s">
        <v>231</v>
      </c>
      <c r="E404" s="92"/>
      <c r="F404" s="92"/>
      <c r="G404" s="93" t="s">
        <v>82</v>
      </c>
      <c r="H404" s="93"/>
      <c r="I404" s="141">
        <v>28</v>
      </c>
      <c r="J404" s="141"/>
    </row>
    <row r="405" spans="1:10" x14ac:dyDescent="0.25">
      <c r="A405" s="9">
        <v>44774</v>
      </c>
      <c r="B405" s="120" t="s">
        <v>266</v>
      </c>
      <c r="C405" s="120"/>
      <c r="D405" s="120" t="s">
        <v>267</v>
      </c>
      <c r="E405" s="120"/>
      <c r="F405" s="120"/>
      <c r="G405" s="135" t="s">
        <v>23</v>
      </c>
      <c r="H405" s="135"/>
      <c r="I405" s="132">
        <v>181.94</v>
      </c>
      <c r="J405" s="132"/>
    </row>
    <row r="406" spans="1:10" x14ac:dyDescent="0.25">
      <c r="A406" s="9">
        <v>44774</v>
      </c>
      <c r="B406" s="120" t="s">
        <v>76</v>
      </c>
      <c r="C406" s="120"/>
      <c r="D406" s="120" t="s">
        <v>77</v>
      </c>
      <c r="E406" s="120"/>
      <c r="F406" s="120"/>
      <c r="G406" s="135" t="s">
        <v>397</v>
      </c>
      <c r="H406" s="135"/>
      <c r="I406" s="132">
        <v>6275.95</v>
      </c>
      <c r="J406" s="132"/>
    </row>
    <row r="407" spans="1:10" x14ac:dyDescent="0.25">
      <c r="A407" s="9">
        <v>44775</v>
      </c>
      <c r="B407" s="120" t="s">
        <v>268</v>
      </c>
      <c r="C407" s="120"/>
      <c r="D407" s="120" t="s">
        <v>269</v>
      </c>
      <c r="E407" s="120"/>
      <c r="F407" s="120"/>
      <c r="G407" s="135" t="s">
        <v>187</v>
      </c>
      <c r="H407" s="135"/>
      <c r="I407" s="132">
        <v>380.92</v>
      </c>
      <c r="J407" s="132"/>
    </row>
    <row r="408" spans="1:10" x14ac:dyDescent="0.25">
      <c r="A408" s="9">
        <v>44775</v>
      </c>
      <c r="B408" s="120" t="s">
        <v>156</v>
      </c>
      <c r="C408" s="120"/>
      <c r="D408" s="120" t="s">
        <v>270</v>
      </c>
      <c r="E408" s="120"/>
      <c r="F408" s="120"/>
      <c r="G408" s="122" t="s">
        <v>157</v>
      </c>
      <c r="H408" s="122"/>
      <c r="I408" s="132">
        <v>2388.61</v>
      </c>
      <c r="J408" s="132"/>
    </row>
    <row r="409" spans="1:10" x14ac:dyDescent="0.25">
      <c r="A409" s="9">
        <v>44775</v>
      </c>
      <c r="B409" s="120" t="s">
        <v>156</v>
      </c>
      <c r="C409" s="120"/>
      <c r="D409" s="131" t="s">
        <v>271</v>
      </c>
      <c r="E409" s="131"/>
      <c r="F409" s="131"/>
      <c r="G409" s="122" t="s">
        <v>157</v>
      </c>
      <c r="H409" s="122"/>
      <c r="I409" s="132">
        <v>2918.71</v>
      </c>
      <c r="J409" s="132"/>
    </row>
    <row r="410" spans="1:10" x14ac:dyDescent="0.25">
      <c r="A410" s="9">
        <v>44775</v>
      </c>
      <c r="B410" s="120" t="s">
        <v>156</v>
      </c>
      <c r="C410" s="120"/>
      <c r="D410" s="131" t="s">
        <v>66</v>
      </c>
      <c r="E410" s="131"/>
      <c r="F410" s="131"/>
      <c r="G410" s="122" t="s">
        <v>157</v>
      </c>
      <c r="H410" s="122"/>
      <c r="I410" s="132">
        <v>2388.61</v>
      </c>
      <c r="J410" s="132"/>
    </row>
    <row r="411" spans="1:10" x14ac:dyDescent="0.25">
      <c r="A411" s="9">
        <v>44775</v>
      </c>
      <c r="B411" s="120" t="s">
        <v>156</v>
      </c>
      <c r="C411" s="120"/>
      <c r="D411" s="131" t="s">
        <v>71</v>
      </c>
      <c r="E411" s="131"/>
      <c r="F411" s="131"/>
      <c r="G411" s="122" t="s">
        <v>157</v>
      </c>
      <c r="H411" s="122"/>
      <c r="I411" s="132">
        <v>3006.94</v>
      </c>
      <c r="J411" s="132"/>
    </row>
    <row r="412" spans="1:10" x14ac:dyDescent="0.25">
      <c r="A412" s="9" t="s">
        <v>272</v>
      </c>
      <c r="B412" s="120" t="s">
        <v>156</v>
      </c>
      <c r="C412" s="120"/>
      <c r="D412" s="120" t="s">
        <v>73</v>
      </c>
      <c r="E412" s="120"/>
      <c r="F412" s="120"/>
      <c r="G412" s="122" t="s">
        <v>157</v>
      </c>
      <c r="H412" s="122"/>
      <c r="I412" s="136">
        <v>2388.61</v>
      </c>
      <c r="J412" s="136"/>
    </row>
    <row r="413" spans="1:10" x14ac:dyDescent="0.25">
      <c r="A413" s="9">
        <v>44775</v>
      </c>
      <c r="B413" s="120" t="s">
        <v>156</v>
      </c>
      <c r="C413" s="120"/>
      <c r="D413" s="120" t="s">
        <v>75</v>
      </c>
      <c r="E413" s="120"/>
      <c r="F413" s="120"/>
      <c r="G413" s="122" t="s">
        <v>157</v>
      </c>
      <c r="H413" s="122"/>
      <c r="I413" s="138">
        <v>3180.07</v>
      </c>
      <c r="J413" s="138"/>
    </row>
    <row r="414" spans="1:10" x14ac:dyDescent="0.25">
      <c r="A414" s="9">
        <v>44789</v>
      </c>
      <c r="B414" s="120" t="s">
        <v>273</v>
      </c>
      <c r="C414" s="120"/>
      <c r="D414" s="120" t="s">
        <v>274</v>
      </c>
      <c r="E414" s="120"/>
      <c r="F414" s="120"/>
      <c r="G414" s="122" t="s">
        <v>23</v>
      </c>
      <c r="H414" s="122"/>
      <c r="I414" s="138">
        <v>140.57</v>
      </c>
      <c r="J414" s="138"/>
    </row>
    <row r="415" spans="1:10" x14ac:dyDescent="0.25">
      <c r="A415" s="9">
        <v>44795</v>
      </c>
      <c r="B415" s="120" t="s">
        <v>275</v>
      </c>
      <c r="C415" s="120"/>
      <c r="D415" s="120" t="s">
        <v>276</v>
      </c>
      <c r="E415" s="120"/>
      <c r="F415" s="120"/>
      <c r="G415" s="122" t="s">
        <v>193</v>
      </c>
      <c r="H415" s="122"/>
      <c r="I415" s="138">
        <v>430</v>
      </c>
      <c r="J415" s="138"/>
    </row>
    <row r="416" spans="1:10" x14ac:dyDescent="0.25">
      <c r="A416" s="9">
        <v>44799</v>
      </c>
      <c r="B416" s="120" t="s">
        <v>277</v>
      </c>
      <c r="C416" s="120"/>
      <c r="D416" s="120" t="s">
        <v>274</v>
      </c>
      <c r="E416" s="120"/>
      <c r="F416" s="120"/>
      <c r="G416" s="135" t="s">
        <v>23</v>
      </c>
      <c r="H416" s="135"/>
      <c r="I416" s="138">
        <v>458.24</v>
      </c>
      <c r="J416" s="138"/>
    </row>
    <row r="417" spans="1:10" x14ac:dyDescent="0.25">
      <c r="A417" s="9">
        <v>44803</v>
      </c>
      <c r="B417" s="120" t="s">
        <v>278</v>
      </c>
      <c r="C417" s="120"/>
      <c r="D417" s="120" t="s">
        <v>279</v>
      </c>
      <c r="E417" s="120"/>
      <c r="F417" s="120"/>
      <c r="G417" s="135" t="s">
        <v>23</v>
      </c>
      <c r="H417" s="135"/>
      <c r="I417" s="138">
        <v>261.27999999999997</v>
      </c>
      <c r="J417" s="138"/>
    </row>
    <row r="418" spans="1:10" x14ac:dyDescent="0.25">
      <c r="A418" s="9">
        <v>44803</v>
      </c>
      <c r="B418" s="120" t="s">
        <v>280</v>
      </c>
      <c r="C418" s="120"/>
      <c r="D418" s="120" t="s">
        <v>281</v>
      </c>
      <c r="E418" s="120"/>
      <c r="F418" s="120"/>
      <c r="G418" s="135" t="s">
        <v>23</v>
      </c>
      <c r="H418" s="135"/>
      <c r="I418" s="138">
        <v>1336</v>
      </c>
      <c r="J418" s="138"/>
    </row>
    <row r="419" spans="1:10" x14ac:dyDescent="0.25">
      <c r="A419" s="9">
        <v>44803</v>
      </c>
      <c r="B419" s="120" t="s">
        <v>282</v>
      </c>
      <c r="C419" s="120"/>
      <c r="D419" s="120" t="s">
        <v>281</v>
      </c>
      <c r="E419" s="120"/>
      <c r="F419" s="120"/>
      <c r="G419" s="135" t="s">
        <v>23</v>
      </c>
      <c r="H419" s="135"/>
      <c r="I419" s="138">
        <v>784</v>
      </c>
      <c r="J419" s="138"/>
    </row>
    <row r="420" spans="1:10" x14ac:dyDescent="0.25">
      <c r="A420" s="9">
        <v>44804</v>
      </c>
      <c r="B420" s="120" t="s">
        <v>283</v>
      </c>
      <c r="C420" s="120"/>
      <c r="D420" s="120" t="s">
        <v>44</v>
      </c>
      <c r="E420" s="120"/>
      <c r="F420" s="120"/>
      <c r="G420" s="135" t="s">
        <v>183</v>
      </c>
      <c r="H420" s="135"/>
      <c r="I420" s="138">
        <v>710</v>
      </c>
      <c r="J420" s="138"/>
    </row>
    <row r="421" spans="1:10" x14ac:dyDescent="0.25">
      <c r="A421" s="9">
        <v>44804</v>
      </c>
      <c r="B421" s="120" t="s">
        <v>284</v>
      </c>
      <c r="C421" s="120"/>
      <c r="D421" s="120" t="s">
        <v>44</v>
      </c>
      <c r="E421" s="120"/>
      <c r="F421" s="120"/>
      <c r="G421" s="122" t="s">
        <v>106</v>
      </c>
      <c r="H421" s="122"/>
      <c r="I421" s="138">
        <v>1212</v>
      </c>
      <c r="J421" s="138"/>
    </row>
    <row r="422" spans="1:10" x14ac:dyDescent="0.25">
      <c r="A422" s="9">
        <v>44804</v>
      </c>
      <c r="B422" s="120" t="s">
        <v>76</v>
      </c>
      <c r="C422" s="120"/>
      <c r="D422" s="120" t="s">
        <v>109</v>
      </c>
      <c r="E422" s="120"/>
      <c r="F422" s="120"/>
      <c r="G422" s="122" t="s">
        <v>398</v>
      </c>
      <c r="H422" s="122"/>
      <c r="I422" s="138">
        <v>2033.81</v>
      </c>
      <c r="J422" s="138"/>
    </row>
    <row r="423" spans="1:10" x14ac:dyDescent="0.25">
      <c r="A423" s="9">
        <v>44804</v>
      </c>
      <c r="B423" s="120" t="s">
        <v>76</v>
      </c>
      <c r="C423" s="120"/>
      <c r="D423" s="120" t="s">
        <v>285</v>
      </c>
      <c r="E423" s="120"/>
      <c r="F423" s="120"/>
      <c r="G423" s="135" t="s">
        <v>84</v>
      </c>
      <c r="H423" s="135"/>
      <c r="I423" s="138">
        <v>5330.86</v>
      </c>
      <c r="J423" s="138"/>
    </row>
    <row r="424" spans="1:10" x14ac:dyDescent="0.25">
      <c r="A424" s="8">
        <v>44805</v>
      </c>
      <c r="B424" s="92" t="s">
        <v>49</v>
      </c>
      <c r="C424" s="92"/>
      <c r="D424" s="93" t="s">
        <v>52</v>
      </c>
      <c r="E424" s="93"/>
      <c r="F424" s="93"/>
      <c r="G424" s="93" t="s">
        <v>286</v>
      </c>
      <c r="H424" s="93"/>
      <c r="I424" s="141">
        <v>30.32</v>
      </c>
      <c r="J424" s="141"/>
    </row>
    <row r="425" spans="1:10" x14ac:dyDescent="0.25">
      <c r="A425" s="8">
        <v>44805</v>
      </c>
      <c r="B425" s="124" t="s">
        <v>49</v>
      </c>
      <c r="C425" s="124"/>
      <c r="D425" s="115" t="s">
        <v>265</v>
      </c>
      <c r="E425" s="115"/>
      <c r="F425" s="115"/>
      <c r="G425" s="93" t="s">
        <v>286</v>
      </c>
      <c r="H425" s="93"/>
      <c r="I425" s="142">
        <v>2408.5</v>
      </c>
      <c r="J425" s="142"/>
    </row>
    <row r="426" spans="1:10" x14ac:dyDescent="0.25">
      <c r="A426" s="8">
        <v>44805</v>
      </c>
      <c r="B426" s="92" t="s">
        <v>49</v>
      </c>
      <c r="C426" s="92"/>
      <c r="D426" s="93" t="s">
        <v>53</v>
      </c>
      <c r="E426" s="93"/>
      <c r="F426" s="93"/>
      <c r="G426" s="93" t="s">
        <v>286</v>
      </c>
      <c r="H426" s="93"/>
      <c r="I426" s="141">
        <v>34.46</v>
      </c>
      <c r="J426" s="141"/>
    </row>
    <row r="427" spans="1:10" x14ac:dyDescent="0.25">
      <c r="A427" s="8">
        <v>44805</v>
      </c>
      <c r="B427" s="92" t="s">
        <v>49</v>
      </c>
      <c r="C427" s="92"/>
      <c r="D427" s="93" t="s">
        <v>54</v>
      </c>
      <c r="E427" s="93"/>
      <c r="F427" s="93"/>
      <c r="G427" s="93" t="s">
        <v>286</v>
      </c>
      <c r="H427" s="93"/>
      <c r="I427" s="141">
        <v>34.549999999999997</v>
      </c>
      <c r="J427" s="141"/>
    </row>
    <row r="428" spans="1:10" x14ac:dyDescent="0.25">
      <c r="A428" s="8">
        <v>44805</v>
      </c>
      <c r="B428" s="92" t="s">
        <v>49</v>
      </c>
      <c r="C428" s="92"/>
      <c r="D428" s="93" t="s">
        <v>225</v>
      </c>
      <c r="E428" s="93"/>
      <c r="F428" s="93"/>
      <c r="G428" s="93" t="s">
        <v>286</v>
      </c>
      <c r="H428" s="93"/>
      <c r="I428" s="141">
        <v>2408.5</v>
      </c>
      <c r="J428" s="141"/>
    </row>
    <row r="429" spans="1:10" x14ac:dyDescent="0.25">
      <c r="A429" s="8">
        <v>44805</v>
      </c>
      <c r="B429" s="92" t="s">
        <v>49</v>
      </c>
      <c r="C429" s="92"/>
      <c r="D429" s="93" t="s">
        <v>55</v>
      </c>
      <c r="E429" s="93"/>
      <c r="F429" s="93"/>
      <c r="G429" s="93" t="s">
        <v>286</v>
      </c>
      <c r="H429" s="93"/>
      <c r="I429" s="141">
        <v>2408.5</v>
      </c>
      <c r="J429" s="141"/>
    </row>
    <row r="430" spans="1:10" x14ac:dyDescent="0.25">
      <c r="A430" s="8">
        <v>44805</v>
      </c>
      <c r="B430" s="92" t="s">
        <v>49</v>
      </c>
      <c r="C430" s="92"/>
      <c r="D430" s="93" t="s">
        <v>226</v>
      </c>
      <c r="E430" s="93"/>
      <c r="F430" s="93"/>
      <c r="G430" s="93" t="s">
        <v>286</v>
      </c>
      <c r="H430" s="93"/>
      <c r="I430" s="141">
        <v>2408.5</v>
      </c>
      <c r="J430" s="141"/>
    </row>
    <row r="431" spans="1:10" x14ac:dyDescent="0.25">
      <c r="A431" s="8">
        <v>44805</v>
      </c>
      <c r="B431" s="92" t="s">
        <v>49</v>
      </c>
      <c r="C431" s="92"/>
      <c r="D431" s="93" t="s">
        <v>227</v>
      </c>
      <c r="E431" s="93"/>
      <c r="F431" s="93"/>
      <c r="G431" s="93" t="s">
        <v>286</v>
      </c>
      <c r="H431" s="93"/>
      <c r="I431" s="141">
        <v>1920.08</v>
      </c>
      <c r="J431" s="141"/>
    </row>
    <row r="432" spans="1:10" x14ac:dyDescent="0.25">
      <c r="A432" s="8">
        <v>44805</v>
      </c>
      <c r="B432" s="92" t="s">
        <v>49</v>
      </c>
      <c r="C432" s="92"/>
      <c r="D432" s="93" t="s">
        <v>57</v>
      </c>
      <c r="E432" s="93"/>
      <c r="F432" s="93"/>
      <c r="G432" s="93" t="s">
        <v>286</v>
      </c>
      <c r="H432" s="93"/>
      <c r="I432" s="141">
        <v>2404.56</v>
      </c>
      <c r="J432" s="141"/>
    </row>
    <row r="433" spans="1:10" x14ac:dyDescent="0.25">
      <c r="A433" s="8">
        <v>44805</v>
      </c>
      <c r="B433" s="92" t="s">
        <v>49</v>
      </c>
      <c r="C433" s="92"/>
      <c r="D433" s="93" t="s">
        <v>58</v>
      </c>
      <c r="E433" s="93"/>
      <c r="F433" s="93"/>
      <c r="G433" s="93" t="s">
        <v>286</v>
      </c>
      <c r="H433" s="93"/>
      <c r="I433" s="141">
        <v>2408.5</v>
      </c>
      <c r="J433" s="141"/>
    </row>
    <row r="434" spans="1:10" x14ac:dyDescent="0.25">
      <c r="A434" s="8">
        <v>44805</v>
      </c>
      <c r="B434" s="92" t="s">
        <v>49</v>
      </c>
      <c r="C434" s="92"/>
      <c r="D434" s="93" t="s">
        <v>179</v>
      </c>
      <c r="E434" s="93"/>
      <c r="F434" s="93"/>
      <c r="G434" s="93" t="s">
        <v>286</v>
      </c>
      <c r="H434" s="93"/>
      <c r="I434" s="141">
        <v>2408.5</v>
      </c>
      <c r="J434" s="141"/>
    </row>
    <row r="435" spans="1:10" x14ac:dyDescent="0.25">
      <c r="A435" s="8">
        <v>44805</v>
      </c>
      <c r="B435" s="92" t="s">
        <v>49</v>
      </c>
      <c r="C435" s="92"/>
      <c r="D435" s="93" t="s">
        <v>59</v>
      </c>
      <c r="E435" s="93"/>
      <c r="F435" s="93"/>
      <c r="G435" s="93" t="s">
        <v>286</v>
      </c>
      <c r="H435" s="93"/>
      <c r="I435" s="141">
        <v>2408.5</v>
      </c>
      <c r="J435" s="141"/>
    </row>
    <row r="436" spans="1:10" x14ac:dyDescent="0.25">
      <c r="A436" s="8">
        <v>44805</v>
      </c>
      <c r="B436" s="92" t="s">
        <v>49</v>
      </c>
      <c r="C436" s="92"/>
      <c r="D436" s="92" t="s">
        <v>60</v>
      </c>
      <c r="E436" s="92"/>
      <c r="F436" s="92"/>
      <c r="G436" s="93" t="s">
        <v>286</v>
      </c>
      <c r="H436" s="93"/>
      <c r="I436" s="141">
        <v>2408.5</v>
      </c>
      <c r="J436" s="141"/>
    </row>
    <row r="437" spans="1:10" x14ac:dyDescent="0.25">
      <c r="A437" s="8">
        <v>44805</v>
      </c>
      <c r="B437" s="92" t="s">
        <v>49</v>
      </c>
      <c r="C437" s="92"/>
      <c r="D437" s="93" t="s">
        <v>228</v>
      </c>
      <c r="E437" s="93"/>
      <c r="F437" s="93"/>
      <c r="G437" s="93" t="s">
        <v>286</v>
      </c>
      <c r="H437" s="93"/>
      <c r="I437" s="141">
        <v>1920.08</v>
      </c>
      <c r="J437" s="141"/>
    </row>
    <row r="438" spans="1:10" x14ac:dyDescent="0.25">
      <c r="A438" s="8">
        <v>44805</v>
      </c>
      <c r="B438" s="92" t="s">
        <v>49</v>
      </c>
      <c r="C438" s="92"/>
      <c r="D438" s="93" t="s">
        <v>62</v>
      </c>
      <c r="E438" s="93"/>
      <c r="F438" s="93"/>
      <c r="G438" s="93" t="s">
        <v>286</v>
      </c>
      <c r="H438" s="93"/>
      <c r="I438" s="141">
        <v>2404.56</v>
      </c>
      <c r="J438" s="141"/>
    </row>
    <row r="439" spans="1:10" x14ac:dyDescent="0.25">
      <c r="A439" s="8">
        <v>44805</v>
      </c>
      <c r="B439" s="92" t="s">
        <v>49</v>
      </c>
      <c r="C439" s="92"/>
      <c r="D439" s="93" t="s">
        <v>63</v>
      </c>
      <c r="E439" s="93"/>
      <c r="F439" s="93"/>
      <c r="G439" s="93" t="s">
        <v>286</v>
      </c>
      <c r="H439" s="93"/>
      <c r="I439" s="141">
        <v>1920.08</v>
      </c>
      <c r="J439" s="141"/>
    </row>
    <row r="440" spans="1:10" x14ac:dyDescent="0.25">
      <c r="A440" s="8">
        <v>44805</v>
      </c>
      <c r="B440" s="92" t="s">
        <v>49</v>
      </c>
      <c r="C440" s="92"/>
      <c r="D440" s="93" t="s">
        <v>229</v>
      </c>
      <c r="E440" s="93"/>
      <c r="F440" s="93"/>
      <c r="G440" s="93" t="s">
        <v>286</v>
      </c>
      <c r="H440" s="93"/>
      <c r="I440" s="141">
        <v>2408.5</v>
      </c>
      <c r="J440" s="141"/>
    </row>
    <row r="441" spans="1:10" x14ac:dyDescent="0.25">
      <c r="A441" s="8">
        <v>44805</v>
      </c>
      <c r="B441" s="92" t="s">
        <v>49</v>
      </c>
      <c r="C441" s="92"/>
      <c r="D441" s="93" t="s">
        <v>113</v>
      </c>
      <c r="E441" s="93"/>
      <c r="F441" s="93"/>
      <c r="G441" s="93" t="s">
        <v>286</v>
      </c>
      <c r="H441" s="93"/>
      <c r="I441" s="141">
        <v>2408.5</v>
      </c>
      <c r="J441" s="141"/>
    </row>
    <row r="442" spans="1:10" x14ac:dyDescent="0.25">
      <c r="A442" s="8">
        <v>44805</v>
      </c>
      <c r="B442" s="92" t="s">
        <v>49</v>
      </c>
      <c r="C442" s="92"/>
      <c r="D442" s="93" t="s">
        <v>114</v>
      </c>
      <c r="E442" s="93"/>
      <c r="F442" s="93"/>
      <c r="G442" s="93" t="s">
        <v>286</v>
      </c>
      <c r="H442" s="93"/>
      <c r="I442" s="141">
        <v>2408.5</v>
      </c>
      <c r="J442" s="141"/>
    </row>
    <row r="443" spans="1:10" x14ac:dyDescent="0.25">
      <c r="A443" s="8">
        <v>44805</v>
      </c>
      <c r="B443" s="92" t="s">
        <v>49</v>
      </c>
      <c r="C443" s="92"/>
      <c r="D443" s="93" t="s">
        <v>65</v>
      </c>
      <c r="E443" s="93"/>
      <c r="F443" s="93"/>
      <c r="G443" s="93" t="s">
        <v>286</v>
      </c>
      <c r="H443" s="93"/>
      <c r="I443" s="141">
        <v>30.32</v>
      </c>
      <c r="J443" s="141"/>
    </row>
    <row r="444" spans="1:10" x14ac:dyDescent="0.25">
      <c r="A444" s="126" t="s">
        <v>48</v>
      </c>
      <c r="B444" s="127"/>
      <c r="C444" s="127"/>
      <c r="D444" s="127"/>
      <c r="E444" s="127"/>
      <c r="F444" s="127"/>
      <c r="G444" s="127"/>
      <c r="H444" s="128"/>
      <c r="I444" s="129">
        <f>SUM(I398:I443)</f>
        <v>86547.92</v>
      </c>
      <c r="J444" s="130"/>
    </row>
    <row r="445" spans="1:10" x14ac:dyDescent="0.25">
      <c r="A445" s="13"/>
      <c r="B445" s="14"/>
      <c r="C445" s="14"/>
      <c r="D445" s="15"/>
      <c r="E445" s="15"/>
      <c r="F445" s="15"/>
      <c r="G445" s="15"/>
      <c r="H445" s="15"/>
      <c r="I445" s="16"/>
      <c r="J445" s="16"/>
    </row>
    <row r="446" spans="1:10" x14ac:dyDescent="0.25">
      <c r="A446" s="13"/>
      <c r="B446" s="14"/>
      <c r="C446" s="14"/>
      <c r="D446" s="15"/>
      <c r="E446" s="15"/>
      <c r="F446" s="15"/>
      <c r="G446" s="15"/>
      <c r="H446" s="15"/>
      <c r="I446" s="16"/>
      <c r="J446" s="16"/>
    </row>
    <row r="447" spans="1:10" x14ac:dyDescent="0.25">
      <c r="A447" s="13"/>
      <c r="B447" s="14"/>
      <c r="C447" s="14"/>
      <c r="D447" s="15"/>
      <c r="E447" s="15"/>
      <c r="F447" s="15"/>
      <c r="G447" s="15"/>
      <c r="H447" s="15"/>
      <c r="I447" s="16"/>
      <c r="J447" s="16"/>
    </row>
    <row r="448" spans="1:10" x14ac:dyDescent="0.25">
      <c r="A448" s="8">
        <v>44805</v>
      </c>
      <c r="B448" s="92" t="s">
        <v>49</v>
      </c>
      <c r="C448" s="92"/>
      <c r="D448" s="93" t="s">
        <v>66</v>
      </c>
      <c r="E448" s="93"/>
      <c r="F448" s="93"/>
      <c r="G448" s="93" t="s">
        <v>286</v>
      </c>
      <c r="H448" s="93"/>
      <c r="I448" s="141">
        <v>1920.08</v>
      </c>
      <c r="J448" s="141"/>
    </row>
    <row r="449" spans="1:10" x14ac:dyDescent="0.25">
      <c r="A449" s="8">
        <v>44805</v>
      </c>
      <c r="B449" s="92" t="s">
        <v>49</v>
      </c>
      <c r="C449" s="92"/>
      <c r="D449" s="93" t="s">
        <v>67</v>
      </c>
      <c r="E449" s="93"/>
      <c r="F449" s="93"/>
      <c r="G449" s="93" t="s">
        <v>286</v>
      </c>
      <c r="H449" s="93"/>
      <c r="I449" s="141">
        <v>2408.5</v>
      </c>
      <c r="J449" s="141"/>
    </row>
    <row r="450" spans="1:10" x14ac:dyDescent="0.25">
      <c r="A450" s="8">
        <v>44805</v>
      </c>
      <c r="B450" s="92" t="s">
        <v>49</v>
      </c>
      <c r="C450" s="92"/>
      <c r="D450" s="92" t="s">
        <v>68</v>
      </c>
      <c r="E450" s="92"/>
      <c r="F450" s="92"/>
      <c r="G450" s="93" t="s">
        <v>286</v>
      </c>
      <c r="H450" s="93"/>
      <c r="I450" s="141">
        <v>30.33</v>
      </c>
      <c r="J450" s="141"/>
    </row>
    <row r="451" spans="1:10" x14ac:dyDescent="0.25">
      <c r="A451" s="8">
        <v>44805</v>
      </c>
      <c r="B451" s="92" t="s">
        <v>49</v>
      </c>
      <c r="C451" s="92"/>
      <c r="D451" s="93" t="s">
        <v>69</v>
      </c>
      <c r="E451" s="93"/>
      <c r="F451" s="93"/>
      <c r="G451" s="93" t="s">
        <v>286</v>
      </c>
      <c r="H451" s="93"/>
      <c r="I451" s="141">
        <v>3001.54</v>
      </c>
      <c r="J451" s="141"/>
    </row>
    <row r="452" spans="1:10" x14ac:dyDescent="0.25">
      <c r="A452" s="8">
        <v>44805</v>
      </c>
      <c r="B452" s="92" t="s">
        <v>49</v>
      </c>
      <c r="C452" s="92"/>
      <c r="D452" s="93" t="s">
        <v>70</v>
      </c>
      <c r="E452" s="93"/>
      <c r="F452" s="93"/>
      <c r="G452" s="93" t="s">
        <v>286</v>
      </c>
      <c r="H452" s="93"/>
      <c r="I452" s="141">
        <v>30.32</v>
      </c>
      <c r="J452" s="141"/>
    </row>
    <row r="453" spans="1:10" x14ac:dyDescent="0.25">
      <c r="A453" s="8">
        <v>44805</v>
      </c>
      <c r="B453" s="92" t="s">
        <v>49</v>
      </c>
      <c r="C453" s="92"/>
      <c r="D453" s="93" t="s">
        <v>71</v>
      </c>
      <c r="E453" s="93"/>
      <c r="F453" s="93"/>
      <c r="G453" s="93" t="s">
        <v>286</v>
      </c>
      <c r="H453" s="93"/>
      <c r="I453" s="141">
        <v>2408.5</v>
      </c>
      <c r="J453" s="141"/>
    </row>
    <row r="454" spans="1:10" x14ac:dyDescent="0.25">
      <c r="A454" s="8">
        <v>44805</v>
      </c>
      <c r="B454" s="92" t="s">
        <v>49</v>
      </c>
      <c r="C454" s="92"/>
      <c r="D454" s="93" t="s">
        <v>72</v>
      </c>
      <c r="E454" s="93"/>
      <c r="F454" s="93"/>
      <c r="G454" s="93" t="s">
        <v>286</v>
      </c>
      <c r="H454" s="93"/>
      <c r="I454" s="141">
        <v>30.33</v>
      </c>
      <c r="J454" s="141"/>
    </row>
    <row r="455" spans="1:10" x14ac:dyDescent="0.25">
      <c r="A455" s="8">
        <v>44805</v>
      </c>
      <c r="B455" s="92" t="s">
        <v>49</v>
      </c>
      <c r="C455" s="92"/>
      <c r="D455" s="93" t="s">
        <v>73</v>
      </c>
      <c r="E455" s="93"/>
      <c r="F455" s="93"/>
      <c r="G455" s="93" t="s">
        <v>286</v>
      </c>
      <c r="H455" s="93"/>
      <c r="I455" s="141">
        <v>1920.08</v>
      </c>
      <c r="J455" s="141"/>
    </row>
    <row r="456" spans="1:10" x14ac:dyDescent="0.25">
      <c r="A456" s="8">
        <v>44805</v>
      </c>
      <c r="B456" s="92" t="s">
        <v>49</v>
      </c>
      <c r="C456" s="92"/>
      <c r="D456" s="93" t="s">
        <v>74</v>
      </c>
      <c r="E456" s="93"/>
      <c r="F456" s="93"/>
      <c r="G456" s="93" t="s">
        <v>286</v>
      </c>
      <c r="H456" s="93"/>
      <c r="I456" s="141">
        <v>2408.5</v>
      </c>
      <c r="J456" s="141"/>
    </row>
    <row r="457" spans="1:10" x14ac:dyDescent="0.25">
      <c r="A457" s="8">
        <v>44805</v>
      </c>
      <c r="B457" s="92" t="s">
        <v>49</v>
      </c>
      <c r="C457" s="92"/>
      <c r="D457" s="92" t="s">
        <v>230</v>
      </c>
      <c r="E457" s="92"/>
      <c r="F457" s="92"/>
      <c r="G457" s="93" t="s">
        <v>286</v>
      </c>
      <c r="H457" s="93"/>
      <c r="I457" s="141">
        <v>2595.7199999999998</v>
      </c>
      <c r="J457" s="141"/>
    </row>
    <row r="458" spans="1:10" x14ac:dyDescent="0.25">
      <c r="A458" s="8">
        <v>44846</v>
      </c>
      <c r="B458" s="92" t="s">
        <v>79</v>
      </c>
      <c r="C458" s="92"/>
      <c r="D458" s="92" t="s">
        <v>231</v>
      </c>
      <c r="E458" s="92"/>
      <c r="F458" s="92"/>
      <c r="G458" s="93" t="s">
        <v>81</v>
      </c>
      <c r="H458" s="93"/>
      <c r="I458" s="141">
        <v>161.77000000000001</v>
      </c>
      <c r="J458" s="141"/>
    </row>
    <row r="459" spans="1:10" x14ac:dyDescent="0.25">
      <c r="A459" s="8">
        <v>44851</v>
      </c>
      <c r="B459" s="92" t="s">
        <v>79</v>
      </c>
      <c r="C459" s="92"/>
      <c r="D459" s="92" t="s">
        <v>231</v>
      </c>
      <c r="E459" s="92"/>
      <c r="F459" s="92"/>
      <c r="G459" s="93" t="s">
        <v>82</v>
      </c>
      <c r="H459" s="93"/>
      <c r="I459" s="146">
        <v>28</v>
      </c>
      <c r="J459" s="146"/>
    </row>
    <row r="460" spans="1:10" x14ac:dyDescent="0.25">
      <c r="A460" s="9">
        <v>44805</v>
      </c>
      <c r="B460" s="120" t="s">
        <v>76</v>
      </c>
      <c r="C460" s="120"/>
      <c r="D460" s="120" t="s">
        <v>77</v>
      </c>
      <c r="E460" s="120"/>
      <c r="F460" s="120"/>
      <c r="G460" s="135" t="s">
        <v>397</v>
      </c>
      <c r="H460" s="135"/>
      <c r="I460" s="132">
        <v>6951.84</v>
      </c>
      <c r="J460" s="132"/>
    </row>
    <row r="461" spans="1:10" x14ac:dyDescent="0.25">
      <c r="A461" s="9">
        <v>44805</v>
      </c>
      <c r="B461" s="120" t="s">
        <v>263</v>
      </c>
      <c r="C461" s="120"/>
      <c r="D461" s="120" t="s">
        <v>287</v>
      </c>
      <c r="E461" s="120"/>
      <c r="F461" s="120"/>
      <c r="G461" s="122" t="s">
        <v>240</v>
      </c>
      <c r="H461" s="122"/>
      <c r="I461" s="132">
        <v>5150</v>
      </c>
      <c r="J461" s="132"/>
    </row>
    <row r="462" spans="1:10" x14ac:dyDescent="0.25">
      <c r="A462" s="9">
        <v>44806</v>
      </c>
      <c r="B462" s="120" t="s">
        <v>156</v>
      </c>
      <c r="C462" s="120"/>
      <c r="D462" s="120" t="s">
        <v>63</v>
      </c>
      <c r="E462" s="120"/>
      <c r="F462" s="120"/>
      <c r="G462" s="122" t="s">
        <v>157</v>
      </c>
      <c r="H462" s="122"/>
      <c r="I462" s="132">
        <v>2394.9299999999998</v>
      </c>
      <c r="J462" s="132"/>
    </row>
    <row r="463" spans="1:10" x14ac:dyDescent="0.25">
      <c r="A463" s="9">
        <v>44806</v>
      </c>
      <c r="B463" s="120" t="s">
        <v>156</v>
      </c>
      <c r="C463" s="120"/>
      <c r="D463" s="120" t="s">
        <v>229</v>
      </c>
      <c r="E463" s="120"/>
      <c r="F463" s="120"/>
      <c r="G463" s="122" t="s">
        <v>157</v>
      </c>
      <c r="H463" s="122"/>
      <c r="I463" s="132">
        <v>3032.71</v>
      </c>
      <c r="J463" s="132"/>
    </row>
    <row r="464" spans="1:10" x14ac:dyDescent="0.25">
      <c r="A464" s="9">
        <v>44807</v>
      </c>
      <c r="B464" s="120" t="s">
        <v>288</v>
      </c>
      <c r="C464" s="120"/>
      <c r="D464" s="120" t="s">
        <v>289</v>
      </c>
      <c r="E464" s="120"/>
      <c r="F464" s="120"/>
      <c r="G464" s="135" t="s">
        <v>290</v>
      </c>
      <c r="H464" s="135"/>
      <c r="I464" s="132">
        <v>642.76</v>
      </c>
      <c r="J464" s="132"/>
    </row>
    <row r="465" spans="1:10" x14ac:dyDescent="0.25">
      <c r="A465" s="9">
        <v>44810</v>
      </c>
      <c r="B465" s="120" t="s">
        <v>291</v>
      </c>
      <c r="C465" s="120"/>
      <c r="D465" s="120" t="s">
        <v>292</v>
      </c>
      <c r="E465" s="120"/>
      <c r="F465" s="120"/>
      <c r="G465" s="135" t="s">
        <v>293</v>
      </c>
      <c r="H465" s="135"/>
      <c r="I465" s="137">
        <v>30</v>
      </c>
      <c r="J465" s="137"/>
    </row>
    <row r="466" spans="1:10" x14ac:dyDescent="0.25">
      <c r="A466" s="9">
        <v>44810</v>
      </c>
      <c r="B466" s="120" t="s">
        <v>294</v>
      </c>
      <c r="C466" s="120"/>
      <c r="D466" s="120" t="s">
        <v>292</v>
      </c>
      <c r="E466" s="120"/>
      <c r="F466" s="120"/>
      <c r="G466" s="135" t="s">
        <v>26</v>
      </c>
      <c r="H466" s="135"/>
      <c r="I466" s="137">
        <v>140</v>
      </c>
      <c r="J466" s="137"/>
    </row>
    <row r="467" spans="1:10" x14ac:dyDescent="0.25">
      <c r="A467" s="9">
        <v>44810</v>
      </c>
      <c r="B467" s="120" t="s">
        <v>295</v>
      </c>
      <c r="C467" s="120"/>
      <c r="D467" s="131" t="s">
        <v>99</v>
      </c>
      <c r="E467" s="131"/>
      <c r="F467" s="131"/>
      <c r="G467" s="122" t="s">
        <v>296</v>
      </c>
      <c r="H467" s="122"/>
      <c r="I467" s="132">
        <v>349.26</v>
      </c>
      <c r="J467" s="132"/>
    </row>
    <row r="468" spans="1:10" x14ac:dyDescent="0.25">
      <c r="A468" s="9">
        <v>44812</v>
      </c>
      <c r="B468" s="120" t="s">
        <v>297</v>
      </c>
      <c r="C468" s="120"/>
      <c r="D468" s="131" t="s">
        <v>212</v>
      </c>
      <c r="E468" s="131"/>
      <c r="F468" s="131"/>
      <c r="G468" s="135" t="s">
        <v>23</v>
      </c>
      <c r="H468" s="135"/>
      <c r="I468" s="132">
        <v>91.8</v>
      </c>
      <c r="J468" s="132"/>
    </row>
    <row r="469" spans="1:10" x14ac:dyDescent="0.25">
      <c r="A469" s="9">
        <v>44817</v>
      </c>
      <c r="B469" s="120" t="s">
        <v>298</v>
      </c>
      <c r="C469" s="120"/>
      <c r="D469" s="120" t="s">
        <v>299</v>
      </c>
      <c r="E469" s="120"/>
      <c r="F469" s="120"/>
      <c r="G469" s="122" t="s">
        <v>104</v>
      </c>
      <c r="H469" s="122"/>
      <c r="I469" s="136">
        <v>367</v>
      </c>
      <c r="J469" s="136"/>
    </row>
    <row r="470" spans="1:10" x14ac:dyDescent="0.25">
      <c r="A470" s="9">
        <v>44831</v>
      </c>
      <c r="B470" s="120" t="s">
        <v>300</v>
      </c>
      <c r="C470" s="120"/>
      <c r="D470" s="120" t="s">
        <v>301</v>
      </c>
      <c r="E470" s="120"/>
      <c r="F470" s="120"/>
      <c r="G470" s="135" t="s">
        <v>23</v>
      </c>
      <c r="H470" s="135"/>
      <c r="I470" s="138">
        <v>545.82000000000005</v>
      </c>
      <c r="J470" s="138"/>
    </row>
    <row r="471" spans="1:10" x14ac:dyDescent="0.25">
      <c r="A471" s="9">
        <v>44833</v>
      </c>
      <c r="B471" s="120" t="s">
        <v>302</v>
      </c>
      <c r="C471" s="120"/>
      <c r="D471" s="120" t="s">
        <v>44</v>
      </c>
      <c r="E471" s="120"/>
      <c r="F471" s="120"/>
      <c r="G471" s="122" t="s">
        <v>45</v>
      </c>
      <c r="H471" s="122"/>
      <c r="I471" s="138">
        <v>1212</v>
      </c>
      <c r="J471" s="138"/>
    </row>
    <row r="472" spans="1:10" x14ac:dyDescent="0.25">
      <c r="A472" s="9">
        <v>44833</v>
      </c>
      <c r="B472" s="120" t="s">
        <v>303</v>
      </c>
      <c r="C472" s="120"/>
      <c r="D472" s="120" t="s">
        <v>44</v>
      </c>
      <c r="E472" s="120"/>
      <c r="F472" s="120"/>
      <c r="G472" s="135" t="s">
        <v>304</v>
      </c>
      <c r="H472" s="135"/>
      <c r="I472" s="138">
        <v>710</v>
      </c>
      <c r="J472" s="138"/>
    </row>
    <row r="473" spans="1:10" x14ac:dyDescent="0.25">
      <c r="A473" s="9">
        <v>44832</v>
      </c>
      <c r="B473" s="120" t="s">
        <v>76</v>
      </c>
      <c r="C473" s="120"/>
      <c r="D473" s="120" t="s">
        <v>77</v>
      </c>
      <c r="E473" s="120"/>
      <c r="F473" s="120"/>
      <c r="G473" s="135" t="s">
        <v>305</v>
      </c>
      <c r="H473" s="135"/>
      <c r="I473" s="138">
        <v>6707.72</v>
      </c>
      <c r="J473" s="138"/>
    </row>
    <row r="474" spans="1:10" x14ac:dyDescent="0.25">
      <c r="A474" s="9">
        <v>44834</v>
      </c>
      <c r="B474" s="120" t="s">
        <v>76</v>
      </c>
      <c r="C474" s="120"/>
      <c r="D474" s="120" t="s">
        <v>83</v>
      </c>
      <c r="E474" s="120"/>
      <c r="F474" s="120"/>
      <c r="G474" s="135" t="s">
        <v>399</v>
      </c>
      <c r="H474" s="135"/>
      <c r="I474" s="138">
        <v>979.86</v>
      </c>
      <c r="J474" s="138"/>
    </row>
    <row r="475" spans="1:10" x14ac:dyDescent="0.25">
      <c r="A475" s="9">
        <v>44834</v>
      </c>
      <c r="B475" s="120" t="s">
        <v>76</v>
      </c>
      <c r="C475" s="120"/>
      <c r="D475" s="120" t="s">
        <v>83</v>
      </c>
      <c r="E475" s="120"/>
      <c r="F475" s="120"/>
      <c r="G475" s="135" t="s">
        <v>400</v>
      </c>
      <c r="H475" s="135"/>
      <c r="I475" s="138">
        <v>5020.01</v>
      </c>
      <c r="J475" s="138"/>
    </row>
    <row r="476" spans="1:10" x14ac:dyDescent="0.25">
      <c r="A476" s="8">
        <v>44840</v>
      </c>
      <c r="B476" s="92" t="s">
        <v>49</v>
      </c>
      <c r="C476" s="92"/>
      <c r="D476" s="93" t="s">
        <v>52</v>
      </c>
      <c r="E476" s="93"/>
      <c r="F476" s="93"/>
      <c r="G476" s="93" t="s">
        <v>306</v>
      </c>
      <c r="H476" s="93"/>
      <c r="I476" s="141">
        <v>2408.5</v>
      </c>
      <c r="J476" s="141"/>
    </row>
    <row r="477" spans="1:10" x14ac:dyDescent="0.25">
      <c r="A477" s="8">
        <v>44840</v>
      </c>
      <c r="B477" s="124" t="s">
        <v>49</v>
      </c>
      <c r="C477" s="124"/>
      <c r="D477" s="115" t="s">
        <v>265</v>
      </c>
      <c r="E477" s="115"/>
      <c r="F477" s="115"/>
      <c r="G477" s="93" t="s">
        <v>306</v>
      </c>
      <c r="H477" s="93"/>
      <c r="I477" s="142">
        <v>2408.5</v>
      </c>
      <c r="J477" s="142"/>
    </row>
    <row r="478" spans="1:10" x14ac:dyDescent="0.25">
      <c r="A478" s="8">
        <v>44840</v>
      </c>
      <c r="B478" s="92" t="s">
        <v>49</v>
      </c>
      <c r="C478" s="92"/>
      <c r="D478" s="93" t="s">
        <v>53</v>
      </c>
      <c r="E478" s="93"/>
      <c r="F478" s="93"/>
      <c r="G478" s="93" t="s">
        <v>306</v>
      </c>
      <c r="H478" s="93"/>
      <c r="I478" s="141">
        <v>4803.96</v>
      </c>
      <c r="J478" s="141"/>
    </row>
    <row r="479" spans="1:10" x14ac:dyDescent="0.25">
      <c r="A479" s="8">
        <v>44840</v>
      </c>
      <c r="B479" s="92" t="s">
        <v>49</v>
      </c>
      <c r="C479" s="92"/>
      <c r="D479" s="93" t="s">
        <v>54</v>
      </c>
      <c r="E479" s="93"/>
      <c r="F479" s="93"/>
      <c r="G479" s="93" t="s">
        <v>306</v>
      </c>
      <c r="H479" s="93"/>
      <c r="I479" s="141">
        <v>2417.62</v>
      </c>
      <c r="J479" s="141"/>
    </row>
    <row r="480" spans="1:10" x14ac:dyDescent="0.25">
      <c r="A480" s="8">
        <v>44840</v>
      </c>
      <c r="B480" s="92" t="s">
        <v>49</v>
      </c>
      <c r="C480" s="92"/>
      <c r="D480" s="93" t="s">
        <v>225</v>
      </c>
      <c r="E480" s="93"/>
      <c r="F480" s="93"/>
      <c r="G480" s="93" t="s">
        <v>306</v>
      </c>
      <c r="H480" s="93"/>
      <c r="I480" s="141">
        <v>2408.5</v>
      </c>
      <c r="J480" s="141"/>
    </row>
    <row r="481" spans="1:10" x14ac:dyDescent="0.25">
      <c r="A481" s="8">
        <v>44840</v>
      </c>
      <c r="B481" s="92" t="s">
        <v>49</v>
      </c>
      <c r="C481" s="92"/>
      <c r="D481" s="93" t="s">
        <v>55</v>
      </c>
      <c r="E481" s="93"/>
      <c r="F481" s="93"/>
      <c r="G481" s="93" t="s">
        <v>306</v>
      </c>
      <c r="H481" s="93"/>
      <c r="I481" s="141">
        <v>2408.5</v>
      </c>
      <c r="J481" s="141"/>
    </row>
    <row r="482" spans="1:10" x14ac:dyDescent="0.25">
      <c r="A482" s="8">
        <v>44840</v>
      </c>
      <c r="B482" s="92" t="s">
        <v>49</v>
      </c>
      <c r="C482" s="92"/>
      <c r="D482" s="93" t="s">
        <v>226</v>
      </c>
      <c r="E482" s="93"/>
      <c r="F482" s="93"/>
      <c r="G482" s="93" t="s">
        <v>306</v>
      </c>
      <c r="H482" s="93"/>
      <c r="I482" s="141">
        <v>2408.5</v>
      </c>
      <c r="J482" s="141"/>
    </row>
    <row r="483" spans="1:10" x14ac:dyDescent="0.25">
      <c r="A483" s="8">
        <v>44840</v>
      </c>
      <c r="B483" s="92" t="s">
        <v>49</v>
      </c>
      <c r="C483" s="92"/>
      <c r="D483" s="93" t="s">
        <v>227</v>
      </c>
      <c r="E483" s="93"/>
      <c r="F483" s="93"/>
      <c r="G483" s="93" t="s">
        <v>306</v>
      </c>
      <c r="H483" s="93"/>
      <c r="I483" s="141">
        <v>30.31</v>
      </c>
      <c r="J483" s="141"/>
    </row>
    <row r="484" spans="1:10" x14ac:dyDescent="0.25">
      <c r="A484" s="8">
        <v>44840</v>
      </c>
      <c r="B484" s="92" t="s">
        <v>49</v>
      </c>
      <c r="C484" s="92"/>
      <c r="D484" s="93" t="s">
        <v>57</v>
      </c>
      <c r="E484" s="93"/>
      <c r="F484" s="93"/>
      <c r="G484" s="93" t="s">
        <v>306</v>
      </c>
      <c r="H484" s="93"/>
      <c r="I484" s="141">
        <v>2417.62</v>
      </c>
      <c r="J484" s="141"/>
    </row>
    <row r="485" spans="1:10" x14ac:dyDescent="0.25">
      <c r="A485" s="8">
        <v>44840</v>
      </c>
      <c r="B485" s="92" t="s">
        <v>49</v>
      </c>
      <c r="C485" s="92"/>
      <c r="D485" s="93" t="s">
        <v>58</v>
      </c>
      <c r="E485" s="93"/>
      <c r="F485" s="93"/>
      <c r="G485" s="93" t="s">
        <v>306</v>
      </c>
      <c r="H485" s="93"/>
      <c r="I485" s="141">
        <v>2408.5</v>
      </c>
      <c r="J485" s="141"/>
    </row>
    <row r="486" spans="1:10" x14ac:dyDescent="0.25">
      <c r="A486" s="8">
        <v>44840</v>
      </c>
      <c r="B486" s="92" t="s">
        <v>49</v>
      </c>
      <c r="C486" s="92"/>
      <c r="D486" s="93" t="s">
        <v>179</v>
      </c>
      <c r="E486" s="93"/>
      <c r="F486" s="93"/>
      <c r="G486" s="93" t="s">
        <v>306</v>
      </c>
      <c r="H486" s="93"/>
      <c r="I486" s="141">
        <v>2408.5</v>
      </c>
      <c r="J486" s="141"/>
    </row>
    <row r="487" spans="1:10" x14ac:dyDescent="0.25">
      <c r="A487" s="8">
        <v>44840</v>
      </c>
      <c r="B487" s="92" t="s">
        <v>49</v>
      </c>
      <c r="C487" s="92"/>
      <c r="D487" s="93" t="s">
        <v>59</v>
      </c>
      <c r="E487" s="93"/>
      <c r="F487" s="93"/>
      <c r="G487" s="93" t="s">
        <v>306</v>
      </c>
      <c r="H487" s="93"/>
      <c r="I487" s="141">
        <v>2408.5</v>
      </c>
      <c r="J487" s="141"/>
    </row>
    <row r="488" spans="1:10" x14ac:dyDescent="0.25">
      <c r="A488" s="8">
        <v>44840</v>
      </c>
      <c r="B488" s="92" t="s">
        <v>49</v>
      </c>
      <c r="C488" s="92"/>
      <c r="D488" s="92" t="s">
        <v>60</v>
      </c>
      <c r="E488" s="92"/>
      <c r="F488" s="92"/>
      <c r="G488" s="93" t="s">
        <v>306</v>
      </c>
      <c r="H488" s="93"/>
      <c r="I488" s="141">
        <v>2408.5</v>
      </c>
      <c r="J488" s="141"/>
    </row>
    <row r="489" spans="1:10" x14ac:dyDescent="0.25">
      <c r="A489" s="8">
        <v>44840</v>
      </c>
      <c r="B489" s="92" t="s">
        <v>49</v>
      </c>
      <c r="C489" s="92"/>
      <c r="D489" s="93" t="s">
        <v>228</v>
      </c>
      <c r="E489" s="93"/>
      <c r="F489" s="93"/>
      <c r="G489" s="93" t="s">
        <v>306</v>
      </c>
      <c r="H489" s="93"/>
      <c r="I489" s="141">
        <v>1920.08</v>
      </c>
      <c r="J489" s="141"/>
    </row>
    <row r="490" spans="1:10" x14ac:dyDescent="0.25">
      <c r="A490" s="8">
        <v>44840</v>
      </c>
      <c r="B490" s="92" t="s">
        <v>49</v>
      </c>
      <c r="C490" s="92"/>
      <c r="D490" s="93" t="s">
        <v>62</v>
      </c>
      <c r="E490" s="93"/>
      <c r="F490" s="93"/>
      <c r="G490" s="93" t="s">
        <v>306</v>
      </c>
      <c r="H490" s="93"/>
      <c r="I490" s="141">
        <v>34.01</v>
      </c>
      <c r="J490" s="141"/>
    </row>
    <row r="491" spans="1:10" x14ac:dyDescent="0.25">
      <c r="A491" s="8">
        <v>44840</v>
      </c>
      <c r="B491" s="92" t="s">
        <v>49</v>
      </c>
      <c r="C491" s="92"/>
      <c r="D491" s="93" t="s">
        <v>63</v>
      </c>
      <c r="E491" s="93"/>
      <c r="F491" s="93"/>
      <c r="G491" s="93" t="s">
        <v>306</v>
      </c>
      <c r="H491" s="93"/>
      <c r="I491" s="141">
        <v>1920.08</v>
      </c>
      <c r="J491" s="141"/>
    </row>
    <row r="492" spans="1:10" x14ac:dyDescent="0.25">
      <c r="A492" s="8">
        <v>44840</v>
      </c>
      <c r="B492" s="92" t="s">
        <v>49</v>
      </c>
      <c r="C492" s="92"/>
      <c r="D492" s="93" t="s">
        <v>229</v>
      </c>
      <c r="E492" s="93"/>
      <c r="F492" s="93"/>
      <c r="G492" s="93" t="s">
        <v>306</v>
      </c>
      <c r="H492" s="93"/>
      <c r="I492" s="141">
        <v>2408.5</v>
      </c>
      <c r="J492" s="141"/>
    </row>
    <row r="493" spans="1:10" x14ac:dyDescent="0.25">
      <c r="A493" s="8">
        <v>44840</v>
      </c>
      <c r="B493" s="92" t="s">
        <v>49</v>
      </c>
      <c r="C493" s="92"/>
      <c r="D493" s="93" t="s">
        <v>113</v>
      </c>
      <c r="E493" s="93"/>
      <c r="F493" s="93"/>
      <c r="G493" s="93" t="s">
        <v>306</v>
      </c>
      <c r="H493" s="93"/>
      <c r="I493" s="141">
        <v>2408.5</v>
      </c>
      <c r="J493" s="141"/>
    </row>
    <row r="494" spans="1:10" x14ac:dyDescent="0.25">
      <c r="A494" s="126" t="s">
        <v>48</v>
      </c>
      <c r="B494" s="127"/>
      <c r="C494" s="127"/>
      <c r="D494" s="127"/>
      <c r="E494" s="127"/>
      <c r="F494" s="127"/>
      <c r="G494" s="127"/>
      <c r="H494" s="128"/>
      <c r="I494" s="129">
        <f>SUM(I448:I493)</f>
        <v>91306.560000000012</v>
      </c>
      <c r="J494" s="130"/>
    </row>
    <row r="495" spans="1:10" x14ac:dyDescent="0.25">
      <c r="A495" s="13"/>
      <c r="B495" s="14"/>
      <c r="C495" s="14"/>
      <c r="D495" s="15"/>
      <c r="E495" s="15"/>
      <c r="F495" s="15"/>
      <c r="G495" s="15"/>
      <c r="H495" s="15"/>
      <c r="I495" s="16"/>
      <c r="J495" s="16"/>
    </row>
    <row r="496" spans="1:10" x14ac:dyDescent="0.25">
      <c r="A496" s="13"/>
      <c r="B496" s="14"/>
      <c r="C496" s="14"/>
      <c r="D496" s="15"/>
      <c r="E496" s="15"/>
      <c r="F496" s="15"/>
      <c r="G496" s="15"/>
      <c r="H496" s="15"/>
      <c r="I496" s="16"/>
      <c r="J496" s="16"/>
    </row>
    <row r="497" spans="1:10" x14ac:dyDescent="0.25">
      <c r="A497" s="13"/>
      <c r="B497" s="14"/>
      <c r="C497" s="14"/>
      <c r="D497" s="15"/>
      <c r="E497" s="15"/>
      <c r="F497" s="15"/>
      <c r="G497" s="15"/>
      <c r="H497" s="15"/>
      <c r="I497" s="16"/>
      <c r="J497" s="16"/>
    </row>
    <row r="498" spans="1:10" x14ac:dyDescent="0.25">
      <c r="A498" s="8">
        <v>44840</v>
      </c>
      <c r="B498" s="92" t="s">
        <v>49</v>
      </c>
      <c r="C498" s="92"/>
      <c r="D498" s="93" t="s">
        <v>114</v>
      </c>
      <c r="E498" s="93"/>
      <c r="F498" s="93"/>
      <c r="G498" s="93" t="s">
        <v>306</v>
      </c>
      <c r="H498" s="93"/>
      <c r="I498" s="141">
        <v>2408.5</v>
      </c>
      <c r="J498" s="141"/>
    </row>
    <row r="499" spans="1:10" x14ac:dyDescent="0.25">
      <c r="A499" s="8">
        <v>44840</v>
      </c>
      <c r="B499" s="92" t="s">
        <v>49</v>
      </c>
      <c r="C499" s="92"/>
      <c r="D499" s="93" t="s">
        <v>65</v>
      </c>
      <c r="E499" s="93"/>
      <c r="F499" s="93"/>
      <c r="G499" s="93" t="s">
        <v>306</v>
      </c>
      <c r="H499" s="93"/>
      <c r="I499" s="141">
        <v>2408.5</v>
      </c>
      <c r="J499" s="141"/>
    </row>
    <row r="500" spans="1:10" x14ac:dyDescent="0.25">
      <c r="A500" s="8">
        <v>44840</v>
      </c>
      <c r="B500" s="92" t="s">
        <v>49</v>
      </c>
      <c r="C500" s="92"/>
      <c r="D500" s="93" t="s">
        <v>66</v>
      </c>
      <c r="E500" s="93"/>
      <c r="F500" s="93"/>
      <c r="G500" s="93" t="s">
        <v>306</v>
      </c>
      <c r="H500" s="93"/>
      <c r="I500" s="141">
        <v>30.31</v>
      </c>
      <c r="J500" s="141"/>
    </row>
    <row r="501" spans="1:10" x14ac:dyDescent="0.25">
      <c r="A501" s="8">
        <v>44840</v>
      </c>
      <c r="B501" s="92" t="s">
        <v>49</v>
      </c>
      <c r="C501" s="92"/>
      <c r="D501" s="93" t="s">
        <v>67</v>
      </c>
      <c r="E501" s="93"/>
      <c r="F501" s="93"/>
      <c r="G501" s="93" t="s">
        <v>306</v>
      </c>
      <c r="H501" s="93"/>
      <c r="I501" s="141">
        <v>2408.5</v>
      </c>
      <c r="J501" s="141"/>
    </row>
    <row r="502" spans="1:10" x14ac:dyDescent="0.25">
      <c r="A502" s="8">
        <v>44840</v>
      </c>
      <c r="B502" s="92" t="s">
        <v>49</v>
      </c>
      <c r="C502" s="92"/>
      <c r="D502" s="92" t="s">
        <v>68</v>
      </c>
      <c r="E502" s="92"/>
      <c r="F502" s="92"/>
      <c r="G502" s="93" t="s">
        <v>306</v>
      </c>
      <c r="H502" s="93"/>
      <c r="I502" s="141">
        <v>1920.08</v>
      </c>
      <c r="J502" s="141"/>
    </row>
    <row r="503" spans="1:10" x14ac:dyDescent="0.25">
      <c r="A503" s="8">
        <v>44840</v>
      </c>
      <c r="B503" s="92" t="s">
        <v>49</v>
      </c>
      <c r="C503" s="92"/>
      <c r="D503" s="93" t="s">
        <v>69</v>
      </c>
      <c r="E503" s="93"/>
      <c r="F503" s="93"/>
      <c r="G503" s="93" t="s">
        <v>306</v>
      </c>
      <c r="H503" s="93"/>
      <c r="I503" s="141">
        <v>3001.54</v>
      </c>
      <c r="J503" s="141"/>
    </row>
    <row r="504" spans="1:10" x14ac:dyDescent="0.25">
      <c r="A504" s="8">
        <v>44840</v>
      </c>
      <c r="B504" s="92" t="s">
        <v>49</v>
      </c>
      <c r="C504" s="92"/>
      <c r="D504" s="93" t="s">
        <v>70</v>
      </c>
      <c r="E504" s="93"/>
      <c r="F504" s="93"/>
      <c r="G504" s="93" t="s">
        <v>306</v>
      </c>
      <c r="H504" s="93"/>
      <c r="I504" s="141">
        <v>2408.5</v>
      </c>
      <c r="J504" s="141"/>
    </row>
    <row r="505" spans="1:10" x14ac:dyDescent="0.25">
      <c r="A505" s="8">
        <v>44840</v>
      </c>
      <c r="B505" s="92" t="s">
        <v>49</v>
      </c>
      <c r="C505" s="92"/>
      <c r="D505" s="93" t="s">
        <v>71</v>
      </c>
      <c r="E505" s="93"/>
      <c r="F505" s="93"/>
      <c r="G505" s="93" t="s">
        <v>306</v>
      </c>
      <c r="H505" s="93"/>
      <c r="I505" s="141">
        <v>30.31</v>
      </c>
      <c r="J505" s="141"/>
    </row>
    <row r="506" spans="1:10" x14ac:dyDescent="0.25">
      <c r="A506" s="8">
        <v>44840</v>
      </c>
      <c r="B506" s="92" t="s">
        <v>49</v>
      </c>
      <c r="C506" s="92"/>
      <c r="D506" s="93" t="s">
        <v>72</v>
      </c>
      <c r="E506" s="93"/>
      <c r="F506" s="93"/>
      <c r="G506" s="93" t="s">
        <v>306</v>
      </c>
      <c r="H506" s="93"/>
      <c r="I506" s="141">
        <v>1117.42</v>
      </c>
      <c r="J506" s="141"/>
    </row>
    <row r="507" spans="1:10" x14ac:dyDescent="0.25">
      <c r="A507" s="8">
        <v>44840</v>
      </c>
      <c r="B507" s="92" t="s">
        <v>49</v>
      </c>
      <c r="C507" s="92"/>
      <c r="D507" s="93" t="s">
        <v>73</v>
      </c>
      <c r="E507" s="93"/>
      <c r="F507" s="93"/>
      <c r="G507" s="93" t="s">
        <v>306</v>
      </c>
      <c r="H507" s="93"/>
      <c r="I507" s="141">
        <v>30.31</v>
      </c>
      <c r="J507" s="141"/>
    </row>
    <row r="508" spans="1:10" x14ac:dyDescent="0.25">
      <c r="A508" s="8">
        <v>44840</v>
      </c>
      <c r="B508" s="92" t="s">
        <v>49</v>
      </c>
      <c r="C508" s="92"/>
      <c r="D508" s="93" t="s">
        <v>74</v>
      </c>
      <c r="E508" s="93"/>
      <c r="F508" s="93"/>
      <c r="G508" s="93" t="s">
        <v>306</v>
      </c>
      <c r="H508" s="93"/>
      <c r="I508" s="141">
        <v>2408.5</v>
      </c>
      <c r="J508" s="141"/>
    </row>
    <row r="509" spans="1:10" x14ac:dyDescent="0.25">
      <c r="A509" s="8">
        <v>44840</v>
      </c>
      <c r="B509" s="92" t="s">
        <v>49</v>
      </c>
      <c r="C509" s="92"/>
      <c r="D509" s="92" t="s">
        <v>230</v>
      </c>
      <c r="E509" s="92"/>
      <c r="F509" s="92"/>
      <c r="G509" s="93" t="s">
        <v>306</v>
      </c>
      <c r="H509" s="93"/>
      <c r="I509" s="141">
        <v>29.62</v>
      </c>
      <c r="J509" s="141"/>
    </row>
    <row r="510" spans="1:10" x14ac:dyDescent="0.25">
      <c r="A510" s="8">
        <v>44846</v>
      </c>
      <c r="B510" s="92" t="s">
        <v>79</v>
      </c>
      <c r="C510" s="92"/>
      <c r="D510" s="92" t="s">
        <v>231</v>
      </c>
      <c r="E510" s="92"/>
      <c r="F510" s="92"/>
      <c r="G510" s="93" t="s">
        <v>81</v>
      </c>
      <c r="H510" s="93"/>
      <c r="I510" s="141">
        <v>148.1</v>
      </c>
      <c r="J510" s="141"/>
    </row>
    <row r="511" spans="1:10" x14ac:dyDescent="0.25">
      <c r="A511" s="8">
        <v>44851</v>
      </c>
      <c r="B511" s="92" t="s">
        <v>79</v>
      </c>
      <c r="C511" s="92"/>
      <c r="D511" s="92" t="s">
        <v>231</v>
      </c>
      <c r="E511" s="92"/>
      <c r="F511" s="92"/>
      <c r="G511" s="93" t="s">
        <v>82</v>
      </c>
      <c r="H511" s="93"/>
      <c r="I511" s="146">
        <v>28</v>
      </c>
      <c r="J511" s="146"/>
    </row>
    <row r="512" spans="1:10" x14ac:dyDescent="0.25">
      <c r="A512" s="9">
        <v>44837</v>
      </c>
      <c r="B512" s="120" t="s">
        <v>307</v>
      </c>
      <c r="C512" s="120"/>
      <c r="D512" s="120" t="s">
        <v>308</v>
      </c>
      <c r="E512" s="120"/>
      <c r="F512" s="120"/>
      <c r="G512" s="135" t="s">
        <v>309</v>
      </c>
      <c r="H512" s="135"/>
      <c r="I512" s="132">
        <v>844.2</v>
      </c>
      <c r="J512" s="132"/>
    </row>
    <row r="513" spans="1:10" x14ac:dyDescent="0.25">
      <c r="A513" s="9">
        <v>44839</v>
      </c>
      <c r="B513" s="120" t="s">
        <v>310</v>
      </c>
      <c r="C513" s="120"/>
      <c r="D513" s="120" t="s">
        <v>289</v>
      </c>
      <c r="E513" s="120"/>
      <c r="F513" s="120"/>
      <c r="G513" s="135" t="s">
        <v>290</v>
      </c>
      <c r="H513" s="135"/>
      <c r="I513" s="132">
        <v>839.49</v>
      </c>
      <c r="J513" s="132"/>
    </row>
    <row r="514" spans="1:10" x14ac:dyDescent="0.25">
      <c r="A514" s="9">
        <v>44841</v>
      </c>
      <c r="B514" s="120" t="s">
        <v>311</v>
      </c>
      <c r="C514" s="120"/>
      <c r="D514" s="120" t="s">
        <v>276</v>
      </c>
      <c r="E514" s="120"/>
      <c r="F514" s="120"/>
      <c r="G514" s="135" t="s">
        <v>309</v>
      </c>
      <c r="H514" s="135"/>
      <c r="I514" s="132">
        <v>775</v>
      </c>
      <c r="J514" s="132"/>
    </row>
    <row r="515" spans="1:10" x14ac:dyDescent="0.25">
      <c r="A515" s="9">
        <v>44848</v>
      </c>
      <c r="B515" s="120" t="s">
        <v>312</v>
      </c>
      <c r="C515" s="120"/>
      <c r="D515" s="120" t="s">
        <v>313</v>
      </c>
      <c r="E515" s="120"/>
      <c r="F515" s="120"/>
      <c r="G515" s="122" t="s">
        <v>314</v>
      </c>
      <c r="H515" s="122"/>
      <c r="I515" s="132">
        <v>500</v>
      </c>
      <c r="J515" s="132"/>
    </row>
    <row r="516" spans="1:10" x14ac:dyDescent="0.25">
      <c r="A516" s="9">
        <v>44848</v>
      </c>
      <c r="B516" s="120" t="s">
        <v>315</v>
      </c>
      <c r="C516" s="120"/>
      <c r="D516" s="120" t="s">
        <v>316</v>
      </c>
      <c r="E516" s="120"/>
      <c r="F516" s="120"/>
      <c r="G516" s="135" t="s">
        <v>23</v>
      </c>
      <c r="H516" s="135"/>
      <c r="I516" s="132">
        <v>2303.64</v>
      </c>
      <c r="J516" s="132"/>
    </row>
    <row r="517" spans="1:10" x14ac:dyDescent="0.25">
      <c r="A517" s="9">
        <v>44851</v>
      </c>
      <c r="B517" s="120" t="s">
        <v>317</v>
      </c>
      <c r="C517" s="120"/>
      <c r="D517" s="120" t="s">
        <v>118</v>
      </c>
      <c r="E517" s="120"/>
      <c r="F517" s="120"/>
      <c r="G517" s="122" t="s">
        <v>318</v>
      </c>
      <c r="H517" s="122"/>
      <c r="I517" s="137">
        <v>495</v>
      </c>
      <c r="J517" s="137"/>
    </row>
    <row r="518" spans="1:10" x14ac:dyDescent="0.25">
      <c r="A518" s="9">
        <v>44851</v>
      </c>
      <c r="B518" s="120" t="s">
        <v>319</v>
      </c>
      <c r="C518" s="120"/>
      <c r="D518" s="120" t="s">
        <v>192</v>
      </c>
      <c r="E518" s="120"/>
      <c r="F518" s="120"/>
      <c r="G518" s="122" t="s">
        <v>320</v>
      </c>
      <c r="H518" s="122"/>
      <c r="I518" s="137">
        <v>721</v>
      </c>
      <c r="J518" s="137"/>
    </row>
    <row r="519" spans="1:10" x14ac:dyDescent="0.25">
      <c r="A519" s="9">
        <v>44851</v>
      </c>
      <c r="B519" s="120" t="s">
        <v>321</v>
      </c>
      <c r="C519" s="120"/>
      <c r="D519" s="131" t="s">
        <v>99</v>
      </c>
      <c r="E519" s="131"/>
      <c r="F519" s="131"/>
      <c r="G519" s="122" t="s">
        <v>296</v>
      </c>
      <c r="H519" s="122"/>
      <c r="I519" s="132">
        <v>698.79</v>
      </c>
      <c r="J519" s="132"/>
    </row>
    <row r="520" spans="1:10" x14ac:dyDescent="0.25">
      <c r="A520" s="9">
        <v>44852</v>
      </c>
      <c r="B520" s="120" t="s">
        <v>322</v>
      </c>
      <c r="C520" s="120"/>
      <c r="D520" s="131" t="s">
        <v>212</v>
      </c>
      <c r="E520" s="131"/>
      <c r="F520" s="131"/>
      <c r="G520" s="135" t="s">
        <v>23</v>
      </c>
      <c r="H520" s="135"/>
      <c r="I520" s="132">
        <v>122.14</v>
      </c>
      <c r="J520" s="132"/>
    </row>
    <row r="521" spans="1:10" x14ac:dyDescent="0.25">
      <c r="A521" s="9">
        <v>44852</v>
      </c>
      <c r="B521" s="120" t="s">
        <v>323</v>
      </c>
      <c r="C521" s="120"/>
      <c r="D521" s="120" t="s">
        <v>235</v>
      </c>
      <c r="E521" s="120"/>
      <c r="F521" s="120"/>
      <c r="G521" s="122" t="s">
        <v>320</v>
      </c>
      <c r="H521" s="122"/>
      <c r="I521" s="136">
        <v>3790</v>
      </c>
      <c r="J521" s="136"/>
    </row>
    <row r="522" spans="1:10" x14ac:dyDescent="0.25">
      <c r="A522" s="9">
        <v>44852</v>
      </c>
      <c r="B522" s="120" t="s">
        <v>324</v>
      </c>
      <c r="C522" s="120"/>
      <c r="D522" s="120" t="s">
        <v>207</v>
      </c>
      <c r="E522" s="120"/>
      <c r="F522" s="120"/>
      <c r="G522" s="135" t="s">
        <v>23</v>
      </c>
      <c r="H522" s="135"/>
      <c r="I522" s="138">
        <v>1659.2</v>
      </c>
      <c r="J522" s="138"/>
    </row>
    <row r="523" spans="1:10" x14ac:dyDescent="0.25">
      <c r="A523" s="9">
        <v>44853</v>
      </c>
      <c r="B523" s="120" t="s">
        <v>325</v>
      </c>
      <c r="C523" s="120"/>
      <c r="D523" s="120" t="s">
        <v>394</v>
      </c>
      <c r="E523" s="120"/>
      <c r="F523" s="120"/>
      <c r="G523" s="122" t="s">
        <v>104</v>
      </c>
      <c r="H523" s="122"/>
      <c r="I523" s="138">
        <v>734</v>
      </c>
      <c r="J523" s="138"/>
    </row>
    <row r="524" spans="1:10" x14ac:dyDescent="0.25">
      <c r="A524" s="9">
        <v>44858</v>
      </c>
      <c r="B524" s="120" t="s">
        <v>326</v>
      </c>
      <c r="C524" s="120"/>
      <c r="D524" s="120" t="s">
        <v>327</v>
      </c>
      <c r="E524" s="120"/>
      <c r="F524" s="120"/>
      <c r="G524" s="122" t="s">
        <v>296</v>
      </c>
      <c r="H524" s="122"/>
      <c r="I524" s="138">
        <v>3198.4</v>
      </c>
      <c r="J524" s="138"/>
    </row>
    <row r="525" spans="1:10" x14ac:dyDescent="0.25">
      <c r="A525" s="9">
        <v>44865</v>
      </c>
      <c r="B525" s="120" t="s">
        <v>328</v>
      </c>
      <c r="C525" s="120"/>
      <c r="D525" s="120" t="s">
        <v>44</v>
      </c>
      <c r="E525" s="120"/>
      <c r="F525" s="120"/>
      <c r="G525" s="135" t="s">
        <v>304</v>
      </c>
      <c r="H525" s="135"/>
      <c r="I525" s="138">
        <v>710</v>
      </c>
      <c r="J525" s="138"/>
    </row>
    <row r="526" spans="1:10" x14ac:dyDescent="0.25">
      <c r="A526" s="9">
        <v>44865</v>
      </c>
      <c r="B526" s="120" t="s">
        <v>329</v>
      </c>
      <c r="C526" s="120"/>
      <c r="D526" s="120" t="s">
        <v>44</v>
      </c>
      <c r="E526" s="120"/>
      <c r="F526" s="120"/>
      <c r="G526" s="122" t="s">
        <v>45</v>
      </c>
      <c r="H526" s="122"/>
      <c r="I526" s="138">
        <v>1212</v>
      </c>
      <c r="J526" s="138"/>
    </row>
    <row r="527" spans="1:10" x14ac:dyDescent="0.25">
      <c r="A527" s="9">
        <v>44865</v>
      </c>
      <c r="B527" s="120" t="s">
        <v>76</v>
      </c>
      <c r="C527" s="120"/>
      <c r="D527" s="120" t="s">
        <v>83</v>
      </c>
      <c r="E527" s="120"/>
      <c r="F527" s="120"/>
      <c r="G527" s="135" t="s">
        <v>84</v>
      </c>
      <c r="H527" s="135"/>
      <c r="I527" s="138">
        <v>4696.18</v>
      </c>
      <c r="J527" s="138"/>
    </row>
    <row r="528" spans="1:10" x14ac:dyDescent="0.25">
      <c r="A528" s="9">
        <v>44865</v>
      </c>
      <c r="B528" s="120" t="s">
        <v>76</v>
      </c>
      <c r="C528" s="120"/>
      <c r="D528" s="120" t="s">
        <v>83</v>
      </c>
      <c r="E528" s="120"/>
      <c r="F528" s="120"/>
      <c r="G528" s="135" t="s">
        <v>85</v>
      </c>
      <c r="H528" s="135"/>
      <c r="I528" s="147">
        <v>1473.18</v>
      </c>
      <c r="J528" s="147"/>
    </row>
    <row r="529" spans="1:10" x14ac:dyDescent="0.25">
      <c r="A529" s="8">
        <v>44865</v>
      </c>
      <c r="B529" s="92" t="s">
        <v>76</v>
      </c>
      <c r="C529" s="92"/>
      <c r="D529" s="93" t="s">
        <v>77</v>
      </c>
      <c r="E529" s="93"/>
      <c r="F529" s="93"/>
      <c r="G529" s="93" t="s">
        <v>78</v>
      </c>
      <c r="H529" s="93"/>
      <c r="I529" s="146">
        <v>6405.57</v>
      </c>
      <c r="J529" s="146"/>
    </row>
    <row r="530" spans="1:10" x14ac:dyDescent="0.25">
      <c r="A530" s="8">
        <v>44865</v>
      </c>
      <c r="B530" s="92" t="s">
        <v>76</v>
      </c>
      <c r="C530" s="92"/>
      <c r="D530" s="93" t="s">
        <v>52</v>
      </c>
      <c r="E530" s="93"/>
      <c r="F530" s="93"/>
      <c r="G530" s="93" t="s">
        <v>306</v>
      </c>
      <c r="H530" s="93"/>
      <c r="I530" s="141">
        <v>2408.5</v>
      </c>
      <c r="J530" s="141"/>
    </row>
    <row r="531" spans="1:10" x14ac:dyDescent="0.25">
      <c r="A531" s="8">
        <v>44866</v>
      </c>
      <c r="B531" s="124" t="s">
        <v>49</v>
      </c>
      <c r="C531" s="124"/>
      <c r="D531" s="115" t="s">
        <v>265</v>
      </c>
      <c r="E531" s="115"/>
      <c r="F531" s="115"/>
      <c r="G531" s="93" t="s">
        <v>330</v>
      </c>
      <c r="H531" s="93"/>
      <c r="I531" s="142">
        <v>2408.5</v>
      </c>
      <c r="J531" s="142"/>
    </row>
    <row r="532" spans="1:10" x14ac:dyDescent="0.25">
      <c r="A532" s="8">
        <v>44866</v>
      </c>
      <c r="B532" s="92" t="s">
        <v>49</v>
      </c>
      <c r="C532" s="92"/>
      <c r="D532" s="93" t="s">
        <v>53</v>
      </c>
      <c r="E532" s="93"/>
      <c r="F532" s="93"/>
      <c r="G532" s="93" t="s">
        <v>330</v>
      </c>
      <c r="H532" s="93"/>
      <c r="I532" s="141">
        <v>4803.96</v>
      </c>
      <c r="J532" s="141"/>
    </row>
    <row r="533" spans="1:10" x14ac:dyDescent="0.25">
      <c r="A533" s="8">
        <v>44866</v>
      </c>
      <c r="B533" s="92" t="s">
        <v>49</v>
      </c>
      <c r="C533" s="92"/>
      <c r="D533" s="93" t="s">
        <v>54</v>
      </c>
      <c r="E533" s="93"/>
      <c r="F533" s="93"/>
      <c r="G533" s="93" t="s">
        <v>330</v>
      </c>
      <c r="H533" s="93"/>
      <c r="I533" s="141">
        <v>2427.69</v>
      </c>
      <c r="J533" s="141"/>
    </row>
    <row r="534" spans="1:10" x14ac:dyDescent="0.25">
      <c r="A534" s="8">
        <v>44866</v>
      </c>
      <c r="B534" s="92" t="s">
        <v>49</v>
      </c>
      <c r="C534" s="92"/>
      <c r="D534" s="93" t="s">
        <v>225</v>
      </c>
      <c r="E534" s="93"/>
      <c r="F534" s="93"/>
      <c r="G534" s="93" t="s">
        <v>330</v>
      </c>
      <c r="H534" s="93"/>
      <c r="I534" s="141">
        <v>2408.5</v>
      </c>
      <c r="J534" s="141"/>
    </row>
    <row r="535" spans="1:10" x14ac:dyDescent="0.25">
      <c r="A535" s="8">
        <v>44866</v>
      </c>
      <c r="B535" s="92" t="s">
        <v>49</v>
      </c>
      <c r="C535" s="92"/>
      <c r="D535" s="93" t="s">
        <v>55</v>
      </c>
      <c r="E535" s="93"/>
      <c r="F535" s="93"/>
      <c r="G535" s="93" t="s">
        <v>330</v>
      </c>
      <c r="H535" s="93"/>
      <c r="I535" s="141">
        <v>2408.5</v>
      </c>
      <c r="J535" s="141"/>
    </row>
    <row r="536" spans="1:10" x14ac:dyDescent="0.25">
      <c r="A536" s="8">
        <v>44866</v>
      </c>
      <c r="B536" s="92" t="s">
        <v>49</v>
      </c>
      <c r="C536" s="92"/>
      <c r="D536" s="93" t="s">
        <v>226</v>
      </c>
      <c r="E536" s="93"/>
      <c r="F536" s="93"/>
      <c r="G536" s="93" t="s">
        <v>330</v>
      </c>
      <c r="H536" s="93"/>
      <c r="I536" s="141">
        <v>2408.5</v>
      </c>
      <c r="J536" s="141"/>
    </row>
    <row r="537" spans="1:10" x14ac:dyDescent="0.25">
      <c r="A537" s="8">
        <v>44866</v>
      </c>
      <c r="B537" s="92" t="s">
        <v>49</v>
      </c>
      <c r="C537" s="92"/>
      <c r="D537" s="93" t="s">
        <v>227</v>
      </c>
      <c r="E537" s="93"/>
      <c r="F537" s="93"/>
      <c r="G537" s="93" t="s">
        <v>330</v>
      </c>
      <c r="H537" s="93"/>
      <c r="I537" s="141">
        <v>1920.08</v>
      </c>
      <c r="J537" s="141"/>
    </row>
    <row r="538" spans="1:10" x14ac:dyDescent="0.25">
      <c r="A538" s="8">
        <v>44866</v>
      </c>
      <c r="B538" s="92" t="s">
        <v>49</v>
      </c>
      <c r="C538" s="92"/>
      <c r="D538" s="93" t="s">
        <v>57</v>
      </c>
      <c r="E538" s="93"/>
      <c r="F538" s="93"/>
      <c r="G538" s="93" t="s">
        <v>330</v>
      </c>
      <c r="H538" s="93"/>
      <c r="I538" s="141">
        <v>2427.69</v>
      </c>
      <c r="J538" s="141"/>
    </row>
    <row r="539" spans="1:10" x14ac:dyDescent="0.25">
      <c r="A539" s="8">
        <v>44866</v>
      </c>
      <c r="B539" s="92" t="s">
        <v>49</v>
      </c>
      <c r="C539" s="92"/>
      <c r="D539" s="93" t="s">
        <v>58</v>
      </c>
      <c r="E539" s="93"/>
      <c r="F539" s="93"/>
      <c r="G539" s="93" t="s">
        <v>330</v>
      </c>
      <c r="H539" s="93"/>
      <c r="I539" s="141">
        <v>2408.5</v>
      </c>
      <c r="J539" s="141"/>
    </row>
    <row r="540" spans="1:10" x14ac:dyDescent="0.25">
      <c r="A540" s="8">
        <v>44866</v>
      </c>
      <c r="B540" s="92" t="s">
        <v>49</v>
      </c>
      <c r="C540" s="92"/>
      <c r="D540" s="93" t="s">
        <v>179</v>
      </c>
      <c r="E540" s="93"/>
      <c r="F540" s="93"/>
      <c r="G540" s="93" t="s">
        <v>330</v>
      </c>
      <c r="H540" s="93"/>
      <c r="I540" s="141">
        <v>2408.5</v>
      </c>
      <c r="J540" s="141"/>
    </row>
    <row r="541" spans="1:10" x14ac:dyDescent="0.25">
      <c r="A541" s="8">
        <v>44866</v>
      </c>
      <c r="B541" s="92" t="s">
        <v>49</v>
      </c>
      <c r="C541" s="92"/>
      <c r="D541" s="93" t="s">
        <v>59</v>
      </c>
      <c r="E541" s="93"/>
      <c r="F541" s="93"/>
      <c r="G541" s="93" t="s">
        <v>330</v>
      </c>
      <c r="H541" s="93"/>
      <c r="I541" s="141">
        <v>2408.5</v>
      </c>
      <c r="J541" s="141"/>
    </row>
    <row r="542" spans="1:10" x14ac:dyDescent="0.25">
      <c r="A542" s="8">
        <v>44866</v>
      </c>
      <c r="B542" s="92" t="s">
        <v>49</v>
      </c>
      <c r="C542" s="92"/>
      <c r="D542" s="92" t="s">
        <v>60</v>
      </c>
      <c r="E542" s="92"/>
      <c r="F542" s="92"/>
      <c r="G542" s="93" t="s">
        <v>330</v>
      </c>
      <c r="H542" s="93"/>
      <c r="I542" s="141">
        <v>2408.5</v>
      </c>
      <c r="J542" s="141"/>
    </row>
    <row r="543" spans="1:10" x14ac:dyDescent="0.25">
      <c r="A543" s="8">
        <v>44866</v>
      </c>
      <c r="B543" s="92" t="s">
        <v>49</v>
      </c>
      <c r="C543" s="92"/>
      <c r="D543" s="93" t="s">
        <v>228</v>
      </c>
      <c r="E543" s="93"/>
      <c r="F543" s="93"/>
      <c r="G543" s="93" t="s">
        <v>330</v>
      </c>
      <c r="H543" s="93"/>
      <c r="I543" s="141">
        <v>1920.08</v>
      </c>
      <c r="J543" s="141"/>
    </row>
    <row r="544" spans="1:10" x14ac:dyDescent="0.25">
      <c r="A544" s="126" t="s">
        <v>48</v>
      </c>
      <c r="B544" s="127"/>
      <c r="C544" s="127"/>
      <c r="D544" s="127"/>
      <c r="E544" s="127"/>
      <c r="F544" s="127"/>
      <c r="G544" s="127"/>
      <c r="H544" s="128"/>
      <c r="I544" s="129">
        <f>SUM(I498:I543)</f>
        <v>84731.98000000001</v>
      </c>
      <c r="J544" s="130"/>
    </row>
    <row r="545" spans="1:10" x14ac:dyDescent="0.25">
      <c r="A545" s="13"/>
      <c r="B545" s="14"/>
      <c r="C545" s="14"/>
      <c r="D545" s="15"/>
      <c r="E545" s="15"/>
      <c r="F545" s="15"/>
      <c r="G545" s="15"/>
      <c r="H545" s="15"/>
      <c r="I545" s="16"/>
      <c r="J545" s="16"/>
    </row>
    <row r="546" spans="1:10" x14ac:dyDescent="0.25">
      <c r="A546" s="13"/>
      <c r="B546" s="14"/>
      <c r="C546" s="14"/>
      <c r="D546" s="15"/>
      <c r="E546" s="15"/>
      <c r="F546" s="15"/>
      <c r="G546" s="15"/>
      <c r="H546" s="15"/>
      <c r="I546" s="16"/>
      <c r="J546" s="16"/>
    </row>
    <row r="547" spans="1:10" x14ac:dyDescent="0.25">
      <c r="A547" s="17"/>
      <c r="B547" s="18"/>
      <c r="C547" s="18"/>
      <c r="D547" s="19"/>
      <c r="E547" s="19"/>
      <c r="F547" s="19"/>
      <c r="G547" s="19"/>
      <c r="H547" s="19"/>
      <c r="I547" s="20"/>
      <c r="J547" s="20"/>
    </row>
    <row r="548" spans="1:10" x14ac:dyDescent="0.25">
      <c r="A548" s="8">
        <v>44866</v>
      </c>
      <c r="B548" s="92" t="s">
        <v>49</v>
      </c>
      <c r="C548" s="92"/>
      <c r="D548" s="93" t="s">
        <v>62</v>
      </c>
      <c r="E548" s="93"/>
      <c r="F548" s="93"/>
      <c r="G548" s="93" t="s">
        <v>330</v>
      </c>
      <c r="H548" s="93"/>
      <c r="I548" s="141">
        <v>2427.69</v>
      </c>
      <c r="J548" s="141"/>
    </row>
    <row r="549" spans="1:10" x14ac:dyDescent="0.25">
      <c r="A549" s="8">
        <v>44866</v>
      </c>
      <c r="B549" s="92" t="s">
        <v>49</v>
      </c>
      <c r="C549" s="92"/>
      <c r="D549" s="93" t="s">
        <v>63</v>
      </c>
      <c r="E549" s="93"/>
      <c r="F549" s="93"/>
      <c r="G549" s="93" t="s">
        <v>330</v>
      </c>
      <c r="H549" s="93"/>
      <c r="I549" s="141">
        <v>64.25</v>
      </c>
      <c r="J549" s="141"/>
    </row>
    <row r="550" spans="1:10" x14ac:dyDescent="0.25">
      <c r="A550" s="8">
        <v>44866</v>
      </c>
      <c r="B550" s="92" t="s">
        <v>49</v>
      </c>
      <c r="C550" s="92"/>
      <c r="D550" s="93" t="s">
        <v>229</v>
      </c>
      <c r="E550" s="93"/>
      <c r="F550" s="93"/>
      <c r="G550" s="93" t="s">
        <v>330</v>
      </c>
      <c r="H550" s="93"/>
      <c r="I550" s="141">
        <v>81.56</v>
      </c>
      <c r="J550" s="141"/>
    </row>
    <row r="551" spans="1:10" x14ac:dyDescent="0.25">
      <c r="A551" s="8">
        <v>44866</v>
      </c>
      <c r="B551" s="92" t="s">
        <v>49</v>
      </c>
      <c r="C551" s="92"/>
      <c r="D551" s="93" t="s">
        <v>113</v>
      </c>
      <c r="E551" s="93"/>
      <c r="F551" s="93"/>
      <c r="G551" s="93" t="s">
        <v>330</v>
      </c>
      <c r="H551" s="93"/>
      <c r="I551" s="141">
        <v>2408.5</v>
      </c>
      <c r="J551" s="141"/>
    </row>
    <row r="552" spans="1:10" x14ac:dyDescent="0.25">
      <c r="A552" s="8">
        <v>44866</v>
      </c>
      <c r="B552" s="92" t="s">
        <v>49</v>
      </c>
      <c r="C552" s="92"/>
      <c r="D552" s="93" t="s">
        <v>114</v>
      </c>
      <c r="E552" s="93"/>
      <c r="F552" s="93"/>
      <c r="G552" s="93" t="s">
        <v>330</v>
      </c>
      <c r="H552" s="93"/>
      <c r="I552" s="141">
        <v>2408.5</v>
      </c>
      <c r="J552" s="141"/>
    </row>
    <row r="553" spans="1:10" x14ac:dyDescent="0.25">
      <c r="A553" s="8">
        <v>44866</v>
      </c>
      <c r="B553" s="92" t="s">
        <v>49</v>
      </c>
      <c r="C553" s="92"/>
      <c r="D553" s="93" t="s">
        <v>65</v>
      </c>
      <c r="E553" s="93"/>
      <c r="F553" s="93"/>
      <c r="G553" s="93" t="s">
        <v>330</v>
      </c>
      <c r="H553" s="93"/>
      <c r="I553" s="141">
        <v>2408.5</v>
      </c>
      <c r="J553" s="141"/>
    </row>
    <row r="554" spans="1:10" x14ac:dyDescent="0.25">
      <c r="A554" s="8">
        <v>44866</v>
      </c>
      <c r="B554" s="92" t="s">
        <v>49</v>
      </c>
      <c r="C554" s="92"/>
      <c r="D554" s="93" t="s">
        <v>66</v>
      </c>
      <c r="E554" s="93"/>
      <c r="F554" s="93"/>
      <c r="G554" s="93" t="s">
        <v>330</v>
      </c>
      <c r="H554" s="93"/>
      <c r="I554" s="141">
        <v>1920.08</v>
      </c>
      <c r="J554" s="141"/>
    </row>
    <row r="555" spans="1:10" x14ac:dyDescent="0.25">
      <c r="A555" s="8">
        <v>44866</v>
      </c>
      <c r="B555" s="92" t="s">
        <v>49</v>
      </c>
      <c r="C555" s="92"/>
      <c r="D555" s="93" t="s">
        <v>67</v>
      </c>
      <c r="E555" s="93"/>
      <c r="F555" s="93"/>
      <c r="G555" s="93" t="s">
        <v>330</v>
      </c>
      <c r="H555" s="93"/>
      <c r="I555" s="141">
        <v>2408.5</v>
      </c>
      <c r="J555" s="141"/>
    </row>
    <row r="556" spans="1:10" x14ac:dyDescent="0.25">
      <c r="A556" s="8">
        <v>44866</v>
      </c>
      <c r="B556" s="92" t="s">
        <v>49</v>
      </c>
      <c r="C556" s="92"/>
      <c r="D556" s="92" t="s">
        <v>68</v>
      </c>
      <c r="E556" s="92"/>
      <c r="F556" s="92"/>
      <c r="G556" s="93" t="s">
        <v>330</v>
      </c>
      <c r="H556" s="93"/>
      <c r="I556" s="141">
        <v>1920.08</v>
      </c>
      <c r="J556" s="141"/>
    </row>
    <row r="557" spans="1:10" x14ac:dyDescent="0.25">
      <c r="A557" s="8">
        <v>44866</v>
      </c>
      <c r="B557" s="92" t="s">
        <v>49</v>
      </c>
      <c r="C557" s="92"/>
      <c r="D557" s="93" t="s">
        <v>69</v>
      </c>
      <c r="E557" s="93"/>
      <c r="F557" s="93"/>
      <c r="G557" s="93" t="s">
        <v>330</v>
      </c>
      <c r="H557" s="93"/>
      <c r="I557" s="141">
        <v>3001.54</v>
      </c>
      <c r="J557" s="141"/>
    </row>
    <row r="558" spans="1:10" x14ac:dyDescent="0.25">
      <c r="A558" s="8">
        <v>44866</v>
      </c>
      <c r="B558" s="92" t="s">
        <v>49</v>
      </c>
      <c r="C558" s="92"/>
      <c r="D558" s="93" t="s">
        <v>70</v>
      </c>
      <c r="E558" s="93"/>
      <c r="F558" s="93"/>
      <c r="G558" s="93" t="s">
        <v>330</v>
      </c>
      <c r="H558" s="93"/>
      <c r="I558" s="141">
        <v>2408.5</v>
      </c>
      <c r="J558" s="141"/>
    </row>
    <row r="559" spans="1:10" x14ac:dyDescent="0.25">
      <c r="A559" s="8">
        <v>44866</v>
      </c>
      <c r="B559" s="92" t="s">
        <v>49</v>
      </c>
      <c r="C559" s="92"/>
      <c r="D559" s="93" t="s">
        <v>71</v>
      </c>
      <c r="E559" s="93"/>
      <c r="F559" s="93"/>
      <c r="G559" s="93" t="s">
        <v>330</v>
      </c>
      <c r="H559" s="93"/>
      <c r="I559" s="141">
        <v>2408.5</v>
      </c>
      <c r="J559" s="141"/>
    </row>
    <row r="560" spans="1:10" x14ac:dyDescent="0.25">
      <c r="A560" s="8">
        <v>44866</v>
      </c>
      <c r="B560" s="92" t="s">
        <v>49</v>
      </c>
      <c r="C560" s="92"/>
      <c r="D560" s="93" t="s">
        <v>72</v>
      </c>
      <c r="E560" s="93"/>
      <c r="F560" s="93"/>
      <c r="G560" s="93" t="s">
        <v>330</v>
      </c>
      <c r="H560" s="93"/>
      <c r="I560" s="141">
        <v>64.44</v>
      </c>
      <c r="J560" s="141"/>
    </row>
    <row r="561" spans="1:10" x14ac:dyDescent="0.25">
      <c r="A561" s="8">
        <v>44866</v>
      </c>
      <c r="B561" s="92" t="s">
        <v>49</v>
      </c>
      <c r="C561" s="92"/>
      <c r="D561" s="93" t="s">
        <v>73</v>
      </c>
      <c r="E561" s="93"/>
      <c r="F561" s="93"/>
      <c r="G561" s="93" t="s">
        <v>330</v>
      </c>
      <c r="H561" s="93"/>
      <c r="I561" s="141">
        <v>1920.08</v>
      </c>
      <c r="J561" s="141"/>
    </row>
    <row r="562" spans="1:10" x14ac:dyDescent="0.25">
      <c r="A562" s="8">
        <v>44866</v>
      </c>
      <c r="B562" s="92" t="s">
        <v>49</v>
      </c>
      <c r="C562" s="92"/>
      <c r="D562" s="93" t="s">
        <v>74</v>
      </c>
      <c r="E562" s="93"/>
      <c r="F562" s="93"/>
      <c r="G562" s="93" t="s">
        <v>330</v>
      </c>
      <c r="H562" s="93"/>
      <c r="I562" s="141">
        <v>2408.5</v>
      </c>
      <c r="J562" s="141"/>
    </row>
    <row r="563" spans="1:10" x14ac:dyDescent="0.25">
      <c r="A563" s="8">
        <v>44866</v>
      </c>
      <c r="B563" s="92" t="s">
        <v>49</v>
      </c>
      <c r="C563" s="92"/>
      <c r="D563" s="92" t="s">
        <v>230</v>
      </c>
      <c r="E563" s="92"/>
      <c r="F563" s="92"/>
      <c r="G563" s="93" t="s">
        <v>330</v>
      </c>
      <c r="H563" s="93"/>
      <c r="I563" s="141">
        <v>2595.7199999999998</v>
      </c>
      <c r="J563" s="141"/>
    </row>
    <row r="564" spans="1:10" x14ac:dyDescent="0.25">
      <c r="A564" s="8">
        <v>44877</v>
      </c>
      <c r="B564" s="92" t="s">
        <v>79</v>
      </c>
      <c r="C564" s="92"/>
      <c r="D564" s="92" t="s">
        <v>231</v>
      </c>
      <c r="E564" s="92"/>
      <c r="F564" s="92"/>
      <c r="G564" s="93" t="s">
        <v>81</v>
      </c>
      <c r="H564" s="93"/>
      <c r="I564" s="141">
        <v>174.55</v>
      </c>
      <c r="J564" s="141"/>
    </row>
    <row r="565" spans="1:10" x14ac:dyDescent="0.25">
      <c r="A565" s="8">
        <v>44882</v>
      </c>
      <c r="B565" s="92" t="s">
        <v>79</v>
      </c>
      <c r="C565" s="92"/>
      <c r="D565" s="92" t="s">
        <v>231</v>
      </c>
      <c r="E565" s="92"/>
      <c r="F565" s="92"/>
      <c r="G565" s="93" t="s">
        <v>82</v>
      </c>
      <c r="H565" s="93"/>
      <c r="I565" s="146">
        <v>25.6</v>
      </c>
      <c r="J565" s="146"/>
    </row>
    <row r="566" spans="1:10" x14ac:dyDescent="0.25">
      <c r="A566" s="9">
        <v>44868</v>
      </c>
      <c r="B566" s="120" t="s">
        <v>331</v>
      </c>
      <c r="C566" s="120"/>
      <c r="D566" s="120" t="s">
        <v>289</v>
      </c>
      <c r="E566" s="120"/>
      <c r="F566" s="120"/>
      <c r="G566" s="135" t="s">
        <v>290</v>
      </c>
      <c r="H566" s="135"/>
      <c r="I566" s="132">
        <v>690.03</v>
      </c>
      <c r="J566" s="132"/>
    </row>
    <row r="567" spans="1:10" x14ac:dyDescent="0.25">
      <c r="A567" s="9">
        <v>44868</v>
      </c>
      <c r="B567" s="120" t="s">
        <v>332</v>
      </c>
      <c r="C567" s="120"/>
      <c r="D567" s="120" t="s">
        <v>192</v>
      </c>
      <c r="E567" s="120"/>
      <c r="F567" s="120"/>
      <c r="G567" s="122" t="s">
        <v>320</v>
      </c>
      <c r="H567" s="122"/>
      <c r="I567" s="132">
        <v>2063</v>
      </c>
      <c r="J567" s="132"/>
    </row>
    <row r="568" spans="1:10" x14ac:dyDescent="0.25">
      <c r="A568" s="9">
        <v>44868</v>
      </c>
      <c r="B568" s="120" t="s">
        <v>333</v>
      </c>
      <c r="C568" s="120"/>
      <c r="D568" s="120" t="s">
        <v>235</v>
      </c>
      <c r="E568" s="120"/>
      <c r="F568" s="120"/>
      <c r="G568" s="122" t="s">
        <v>320</v>
      </c>
      <c r="H568" s="122"/>
      <c r="I568" s="132">
        <v>520</v>
      </c>
      <c r="J568" s="132"/>
    </row>
    <row r="569" spans="1:10" x14ac:dyDescent="0.25">
      <c r="A569" s="9">
        <v>44872</v>
      </c>
      <c r="B569" s="120" t="s">
        <v>334</v>
      </c>
      <c r="C569" s="120"/>
      <c r="D569" s="120" t="s">
        <v>97</v>
      </c>
      <c r="E569" s="120"/>
      <c r="F569" s="120"/>
      <c r="G569" s="135" t="s">
        <v>335</v>
      </c>
      <c r="H569" s="135"/>
      <c r="I569" s="132">
        <v>1313</v>
      </c>
      <c r="J569" s="132"/>
    </row>
    <row r="570" spans="1:10" x14ac:dyDescent="0.25">
      <c r="A570" s="9">
        <v>44888</v>
      </c>
      <c r="B570" s="120" t="s">
        <v>336</v>
      </c>
      <c r="C570" s="120"/>
      <c r="D570" s="120" t="s">
        <v>337</v>
      </c>
      <c r="E570" s="120"/>
      <c r="F570" s="120"/>
      <c r="G570" s="122" t="s">
        <v>314</v>
      </c>
      <c r="H570" s="122"/>
      <c r="I570" s="132">
        <v>1500</v>
      </c>
      <c r="J570" s="132"/>
    </row>
    <row r="571" spans="1:10" x14ac:dyDescent="0.25">
      <c r="A571" s="9">
        <v>44888</v>
      </c>
      <c r="B571" s="124" t="s">
        <v>49</v>
      </c>
      <c r="C571" s="124"/>
      <c r="D571" s="120" t="s">
        <v>232</v>
      </c>
      <c r="E571" s="120"/>
      <c r="F571" s="120"/>
      <c r="G571" s="93" t="s">
        <v>338</v>
      </c>
      <c r="H571" s="93"/>
      <c r="I571" s="137">
        <v>1328.38</v>
      </c>
      <c r="J571" s="137"/>
    </row>
    <row r="572" spans="1:10" x14ac:dyDescent="0.25">
      <c r="A572" s="9">
        <v>44888</v>
      </c>
      <c r="B572" s="120" t="s">
        <v>49</v>
      </c>
      <c r="C572" s="120"/>
      <c r="D572" s="120" t="s">
        <v>265</v>
      </c>
      <c r="E572" s="120"/>
      <c r="F572" s="120"/>
      <c r="G572" s="122" t="s">
        <v>338</v>
      </c>
      <c r="H572" s="122"/>
      <c r="I572" s="137">
        <v>735.88</v>
      </c>
      <c r="J572" s="137"/>
    </row>
    <row r="573" spans="1:10" x14ac:dyDescent="0.25">
      <c r="A573" s="9">
        <v>44888</v>
      </c>
      <c r="B573" s="120" t="s">
        <v>49</v>
      </c>
      <c r="C573" s="120"/>
      <c r="D573" s="120" t="s">
        <v>395</v>
      </c>
      <c r="E573" s="120"/>
      <c r="F573" s="120"/>
      <c r="G573" s="122" t="s">
        <v>338</v>
      </c>
      <c r="H573" s="122"/>
      <c r="I573" s="132">
        <v>3048.38</v>
      </c>
      <c r="J573" s="132"/>
    </row>
    <row r="574" spans="1:10" x14ac:dyDescent="0.25">
      <c r="A574" s="9">
        <v>44888</v>
      </c>
      <c r="B574" s="120" t="s">
        <v>49</v>
      </c>
      <c r="C574" s="120"/>
      <c r="D574" s="131" t="s">
        <v>54</v>
      </c>
      <c r="E574" s="131"/>
      <c r="F574" s="131"/>
      <c r="G574" s="122" t="s">
        <v>338</v>
      </c>
      <c r="H574" s="122"/>
      <c r="I574" s="132">
        <v>1268.98</v>
      </c>
      <c r="J574" s="132"/>
    </row>
    <row r="575" spans="1:10" x14ac:dyDescent="0.25">
      <c r="A575" s="9">
        <v>44888</v>
      </c>
      <c r="B575" s="120" t="s">
        <v>49</v>
      </c>
      <c r="C575" s="120"/>
      <c r="D575" s="120" t="s">
        <v>225</v>
      </c>
      <c r="E575" s="120"/>
      <c r="F575" s="120"/>
      <c r="G575" s="122" t="s">
        <v>338</v>
      </c>
      <c r="H575" s="122"/>
      <c r="I575" s="136">
        <v>735.88</v>
      </c>
      <c r="J575" s="136"/>
    </row>
    <row r="576" spans="1:10" x14ac:dyDescent="0.25">
      <c r="A576" s="9">
        <v>44888</v>
      </c>
      <c r="B576" s="120" t="s">
        <v>49</v>
      </c>
      <c r="C576" s="120"/>
      <c r="D576" s="120" t="s">
        <v>339</v>
      </c>
      <c r="E576" s="120"/>
      <c r="F576" s="120"/>
      <c r="G576" s="122" t="s">
        <v>338</v>
      </c>
      <c r="H576" s="122"/>
      <c r="I576" s="138">
        <v>1328.38</v>
      </c>
      <c r="J576" s="138"/>
    </row>
    <row r="577" spans="1:10" x14ac:dyDescent="0.25">
      <c r="A577" s="9">
        <v>44888</v>
      </c>
      <c r="B577" s="120" t="s">
        <v>49</v>
      </c>
      <c r="C577" s="120"/>
      <c r="D577" s="120" t="s">
        <v>226</v>
      </c>
      <c r="E577" s="120"/>
      <c r="F577" s="120"/>
      <c r="G577" s="122" t="s">
        <v>338</v>
      </c>
      <c r="H577" s="122"/>
      <c r="I577" s="138">
        <v>834.63</v>
      </c>
      <c r="J577" s="138"/>
    </row>
    <row r="578" spans="1:10" x14ac:dyDescent="0.25">
      <c r="A578" s="9">
        <v>44888</v>
      </c>
      <c r="B578" s="120" t="s">
        <v>49</v>
      </c>
      <c r="C578" s="120"/>
      <c r="D578" s="120" t="s">
        <v>227</v>
      </c>
      <c r="E578" s="120"/>
      <c r="F578" s="120"/>
      <c r="G578" s="122" t="s">
        <v>338</v>
      </c>
      <c r="H578" s="122"/>
      <c r="I578" s="138">
        <v>1033.3800000000001</v>
      </c>
      <c r="J578" s="138"/>
    </row>
    <row r="579" spans="1:10" x14ac:dyDescent="0.25">
      <c r="A579" s="9">
        <v>44888</v>
      </c>
      <c r="B579" s="120" t="s">
        <v>49</v>
      </c>
      <c r="C579" s="120"/>
      <c r="D579" s="120" t="s">
        <v>57</v>
      </c>
      <c r="E579" s="120"/>
      <c r="F579" s="120"/>
      <c r="G579" s="122" t="s">
        <v>338</v>
      </c>
      <c r="H579" s="122"/>
      <c r="I579" s="138">
        <v>1268.98</v>
      </c>
      <c r="J579" s="138"/>
    </row>
    <row r="580" spans="1:10" x14ac:dyDescent="0.25">
      <c r="A580" s="9">
        <v>44888</v>
      </c>
      <c r="B580" s="120" t="s">
        <v>49</v>
      </c>
      <c r="C580" s="120"/>
      <c r="D580" s="120" t="s">
        <v>58</v>
      </c>
      <c r="E580" s="120"/>
      <c r="F580" s="120"/>
      <c r="G580" s="122" t="s">
        <v>338</v>
      </c>
      <c r="H580" s="122"/>
      <c r="I580" s="138">
        <v>1328.38</v>
      </c>
      <c r="J580" s="138"/>
    </row>
    <row r="581" spans="1:10" x14ac:dyDescent="0.25">
      <c r="A581" s="9">
        <v>44888</v>
      </c>
      <c r="B581" s="120" t="s">
        <v>49</v>
      </c>
      <c r="C581" s="120"/>
      <c r="D581" s="120" t="s">
        <v>179</v>
      </c>
      <c r="E581" s="120"/>
      <c r="F581" s="120"/>
      <c r="G581" s="122" t="s">
        <v>338</v>
      </c>
      <c r="H581" s="122"/>
      <c r="I581" s="138">
        <v>933.38</v>
      </c>
      <c r="J581" s="138"/>
    </row>
    <row r="582" spans="1:10" x14ac:dyDescent="0.25">
      <c r="A582" s="9">
        <v>44888</v>
      </c>
      <c r="B582" s="120" t="s">
        <v>49</v>
      </c>
      <c r="C582" s="120"/>
      <c r="D582" s="120" t="s">
        <v>340</v>
      </c>
      <c r="E582" s="120"/>
      <c r="F582" s="120"/>
      <c r="G582" s="122" t="s">
        <v>338</v>
      </c>
      <c r="H582" s="122"/>
      <c r="I582" s="138">
        <v>1328.38</v>
      </c>
      <c r="J582" s="138"/>
    </row>
    <row r="583" spans="1:10" x14ac:dyDescent="0.25">
      <c r="A583" s="9">
        <v>44888</v>
      </c>
      <c r="B583" s="120" t="s">
        <v>49</v>
      </c>
      <c r="C583" s="120"/>
      <c r="D583" s="120" t="s">
        <v>60</v>
      </c>
      <c r="E583" s="120"/>
      <c r="F583" s="120"/>
      <c r="G583" s="122" t="s">
        <v>338</v>
      </c>
      <c r="H583" s="122"/>
      <c r="I583" s="138">
        <v>1328.38</v>
      </c>
      <c r="J583" s="138"/>
    </row>
    <row r="584" spans="1:10" x14ac:dyDescent="0.25">
      <c r="A584" s="9">
        <v>44888</v>
      </c>
      <c r="B584" s="120" t="s">
        <v>49</v>
      </c>
      <c r="C584" s="120"/>
      <c r="D584" s="120" t="s">
        <v>228</v>
      </c>
      <c r="E584" s="120"/>
      <c r="F584" s="120"/>
      <c r="G584" s="122" t="s">
        <v>338</v>
      </c>
      <c r="H584" s="122"/>
      <c r="I584" s="138">
        <v>662.55</v>
      </c>
      <c r="J584" s="138"/>
    </row>
    <row r="585" spans="1:10" x14ac:dyDescent="0.25">
      <c r="A585" s="9">
        <v>44888</v>
      </c>
      <c r="B585" s="120" t="s">
        <v>49</v>
      </c>
      <c r="C585" s="120"/>
      <c r="D585" s="120" t="s">
        <v>271</v>
      </c>
      <c r="E585" s="120"/>
      <c r="F585" s="120"/>
      <c r="G585" s="122" t="s">
        <v>338</v>
      </c>
      <c r="H585" s="122"/>
      <c r="I585" s="138">
        <v>1268.98</v>
      </c>
      <c r="J585" s="138"/>
    </row>
    <row r="586" spans="1:10" x14ac:dyDescent="0.25">
      <c r="A586" s="9">
        <v>44888</v>
      </c>
      <c r="B586" s="120" t="s">
        <v>49</v>
      </c>
      <c r="C586" s="120"/>
      <c r="D586" s="120" t="s">
        <v>63</v>
      </c>
      <c r="E586" s="120"/>
      <c r="F586" s="120"/>
      <c r="G586" s="122" t="s">
        <v>338</v>
      </c>
      <c r="H586" s="122"/>
      <c r="I586" s="138">
        <v>1028.6099999999999</v>
      </c>
      <c r="J586" s="138"/>
    </row>
    <row r="587" spans="1:10" x14ac:dyDescent="0.25">
      <c r="A587" s="9">
        <v>44888</v>
      </c>
      <c r="B587" s="120" t="s">
        <v>49</v>
      </c>
      <c r="C587" s="120"/>
      <c r="D587" s="120" t="s">
        <v>229</v>
      </c>
      <c r="E587" s="120"/>
      <c r="F587" s="120"/>
      <c r="G587" s="122" t="s">
        <v>338</v>
      </c>
      <c r="H587" s="122"/>
      <c r="I587" s="138">
        <v>1323.61</v>
      </c>
      <c r="J587" s="138"/>
    </row>
    <row r="588" spans="1:10" x14ac:dyDescent="0.25">
      <c r="A588" s="9">
        <v>44888</v>
      </c>
      <c r="B588" s="120" t="s">
        <v>49</v>
      </c>
      <c r="C588" s="120"/>
      <c r="D588" s="120" t="s">
        <v>113</v>
      </c>
      <c r="E588" s="120"/>
      <c r="F588" s="120"/>
      <c r="G588" s="122" t="s">
        <v>338</v>
      </c>
      <c r="H588" s="122"/>
      <c r="I588" s="138">
        <v>1130.8800000000001</v>
      </c>
      <c r="J588" s="138"/>
    </row>
    <row r="589" spans="1:10" x14ac:dyDescent="0.25">
      <c r="A589" s="9">
        <v>44888</v>
      </c>
      <c r="B589" s="120" t="s">
        <v>49</v>
      </c>
      <c r="C589" s="120"/>
      <c r="D589" s="120" t="s">
        <v>114</v>
      </c>
      <c r="E589" s="120"/>
      <c r="F589" s="120"/>
      <c r="G589" s="122" t="s">
        <v>338</v>
      </c>
      <c r="H589" s="122"/>
      <c r="I589" s="138">
        <v>1130.8800000000001</v>
      </c>
      <c r="J589" s="138"/>
    </row>
    <row r="590" spans="1:10" x14ac:dyDescent="0.25">
      <c r="A590" s="9">
        <v>44888</v>
      </c>
      <c r="B590" s="120" t="s">
        <v>49</v>
      </c>
      <c r="C590" s="120"/>
      <c r="D590" s="120" t="s">
        <v>65</v>
      </c>
      <c r="E590" s="120"/>
      <c r="F590" s="120"/>
      <c r="G590" s="122" t="s">
        <v>338</v>
      </c>
      <c r="H590" s="122"/>
      <c r="I590" s="138">
        <v>1328.38</v>
      </c>
      <c r="J590" s="138"/>
    </row>
    <row r="591" spans="1:10" x14ac:dyDescent="0.25">
      <c r="A591" s="9">
        <v>44888</v>
      </c>
      <c r="B591" s="120" t="s">
        <v>49</v>
      </c>
      <c r="C591" s="120"/>
      <c r="D591" s="120" t="s">
        <v>66</v>
      </c>
      <c r="E591" s="120"/>
      <c r="F591" s="120"/>
      <c r="G591" s="122" t="s">
        <v>338</v>
      </c>
      <c r="H591" s="122"/>
      <c r="I591" s="138">
        <v>1033.3800000000001</v>
      </c>
      <c r="J591" s="138"/>
    </row>
    <row r="592" spans="1:10" x14ac:dyDescent="0.25">
      <c r="A592" s="9">
        <v>44888</v>
      </c>
      <c r="B592" s="120" t="s">
        <v>49</v>
      </c>
      <c r="C592" s="120"/>
      <c r="D592" s="120" t="s">
        <v>160</v>
      </c>
      <c r="E592" s="120"/>
      <c r="F592" s="120"/>
      <c r="G592" s="122" t="s">
        <v>338</v>
      </c>
      <c r="H592" s="122"/>
      <c r="I592" s="138">
        <v>1328.38</v>
      </c>
      <c r="J592" s="138"/>
    </row>
    <row r="593" spans="1:10" x14ac:dyDescent="0.25">
      <c r="A593" s="21">
        <v>44888</v>
      </c>
      <c r="B593" s="148" t="s">
        <v>49</v>
      </c>
      <c r="C593" s="148"/>
      <c r="D593" s="148" t="s">
        <v>68</v>
      </c>
      <c r="E593" s="148"/>
      <c r="F593" s="148"/>
      <c r="G593" s="149" t="s">
        <v>338</v>
      </c>
      <c r="H593" s="149"/>
      <c r="I593" s="150">
        <v>1033.3800000000001</v>
      </c>
      <c r="J593" s="150"/>
    </row>
    <row r="594" spans="1:10" x14ac:dyDescent="0.25">
      <c r="A594" s="126" t="s">
        <v>48</v>
      </c>
      <c r="B594" s="127"/>
      <c r="C594" s="127"/>
      <c r="D594" s="127"/>
      <c r="E594" s="127"/>
      <c r="F594" s="127"/>
      <c r="G594" s="127"/>
      <c r="H594" s="128"/>
      <c r="I594" s="165">
        <f>SUM(I548:I593)</f>
        <v>64911.539999999964</v>
      </c>
      <c r="J594" s="166"/>
    </row>
    <row r="595" spans="1:10" x14ac:dyDescent="0.25">
      <c r="A595" s="167"/>
      <c r="B595" s="168"/>
      <c r="C595" s="168"/>
      <c r="D595" s="168"/>
      <c r="E595" s="168"/>
      <c r="F595" s="168"/>
      <c r="G595" s="168"/>
      <c r="H595" s="168"/>
      <c r="I595" s="168"/>
      <c r="J595" s="169"/>
    </row>
    <row r="596" spans="1:10" x14ac:dyDescent="0.25">
      <c r="A596" s="23"/>
      <c r="B596" s="24"/>
      <c r="C596" s="24"/>
      <c r="D596" s="24"/>
      <c r="E596" s="24"/>
      <c r="F596" s="24"/>
      <c r="G596" s="25"/>
      <c r="H596" s="25"/>
      <c r="I596" s="22"/>
      <c r="J596" s="22"/>
    </row>
    <row r="597" spans="1:10" x14ac:dyDescent="0.25">
      <c r="A597" s="23"/>
      <c r="B597" s="24"/>
      <c r="C597" s="24"/>
      <c r="D597" s="24"/>
      <c r="E597" s="24"/>
      <c r="F597" s="24"/>
      <c r="G597" s="25"/>
      <c r="H597" s="25"/>
      <c r="I597" s="22"/>
      <c r="J597" s="22"/>
    </row>
    <row r="598" spans="1:10" x14ac:dyDescent="0.25">
      <c r="A598" s="26"/>
      <c r="B598" s="27"/>
      <c r="C598" s="27"/>
      <c r="D598" s="27"/>
      <c r="E598" s="27"/>
      <c r="F598" s="27"/>
      <c r="G598" s="28"/>
      <c r="H598" s="28"/>
      <c r="I598" s="29"/>
      <c r="J598" s="29"/>
    </row>
    <row r="599" spans="1:10" x14ac:dyDescent="0.25">
      <c r="A599" s="9">
        <v>44888</v>
      </c>
      <c r="B599" s="120" t="s">
        <v>49</v>
      </c>
      <c r="C599" s="120"/>
      <c r="D599" s="120" t="s">
        <v>69</v>
      </c>
      <c r="E599" s="120"/>
      <c r="F599" s="120"/>
      <c r="G599" s="122" t="s">
        <v>338</v>
      </c>
      <c r="H599" s="122"/>
      <c r="I599" s="138">
        <v>1705.88</v>
      </c>
      <c r="J599" s="138"/>
    </row>
    <row r="600" spans="1:10" x14ac:dyDescent="0.25">
      <c r="A600" s="9">
        <v>44888</v>
      </c>
      <c r="B600" s="120" t="s">
        <v>49</v>
      </c>
      <c r="C600" s="120"/>
      <c r="D600" s="120" t="s">
        <v>341</v>
      </c>
      <c r="E600" s="120"/>
      <c r="F600" s="120"/>
      <c r="G600" s="122" t="s">
        <v>338</v>
      </c>
      <c r="H600" s="122"/>
      <c r="I600" s="138">
        <v>1328.38</v>
      </c>
      <c r="J600" s="138"/>
    </row>
    <row r="601" spans="1:10" x14ac:dyDescent="0.25">
      <c r="A601" s="9">
        <v>45253</v>
      </c>
      <c r="B601" s="120" t="s">
        <v>49</v>
      </c>
      <c r="C601" s="120"/>
      <c r="D601" s="120" t="s">
        <v>342</v>
      </c>
      <c r="E601" s="120"/>
      <c r="F601" s="120"/>
      <c r="G601" s="122" t="s">
        <v>338</v>
      </c>
      <c r="H601" s="122"/>
      <c r="I601" s="138">
        <v>1328.38</v>
      </c>
      <c r="J601" s="138"/>
    </row>
    <row r="602" spans="1:10" x14ac:dyDescent="0.25">
      <c r="A602" s="9">
        <v>44888</v>
      </c>
      <c r="B602" s="120" t="s">
        <v>49</v>
      </c>
      <c r="C602" s="120"/>
      <c r="D602" s="120" t="s">
        <v>72</v>
      </c>
      <c r="E602" s="120"/>
      <c r="F602" s="120"/>
      <c r="G602" s="122" t="s">
        <v>338</v>
      </c>
      <c r="H602" s="122"/>
      <c r="I602" s="138">
        <v>1033.3800000000001</v>
      </c>
      <c r="J602" s="138"/>
    </row>
    <row r="603" spans="1:10" x14ac:dyDescent="0.25">
      <c r="A603" s="9">
        <v>44888</v>
      </c>
      <c r="B603" s="120" t="s">
        <v>49</v>
      </c>
      <c r="C603" s="120"/>
      <c r="D603" s="120" t="s">
        <v>73</v>
      </c>
      <c r="E603" s="120"/>
      <c r="F603" s="120"/>
      <c r="G603" s="122" t="s">
        <v>338</v>
      </c>
      <c r="H603" s="122"/>
      <c r="I603" s="138">
        <v>1033.3800000000001</v>
      </c>
      <c r="J603" s="138"/>
    </row>
    <row r="604" spans="1:10" x14ac:dyDescent="0.25">
      <c r="A604" s="9">
        <v>44888</v>
      </c>
      <c r="B604" s="120" t="s">
        <v>49</v>
      </c>
      <c r="C604" s="120"/>
      <c r="D604" s="120" t="s">
        <v>343</v>
      </c>
      <c r="E604" s="120"/>
      <c r="F604" s="120"/>
      <c r="G604" s="122" t="s">
        <v>338</v>
      </c>
      <c r="H604" s="122"/>
      <c r="I604" s="138">
        <v>1328.38</v>
      </c>
      <c r="J604" s="138"/>
    </row>
    <row r="605" spans="1:10" x14ac:dyDescent="0.25">
      <c r="A605" s="9">
        <v>44888</v>
      </c>
      <c r="B605" s="120" t="s">
        <v>49</v>
      </c>
      <c r="C605" s="120"/>
      <c r="D605" s="120" t="s">
        <v>230</v>
      </c>
      <c r="E605" s="120"/>
      <c r="F605" s="120"/>
      <c r="G605" s="122" t="s">
        <v>338</v>
      </c>
      <c r="H605" s="122"/>
      <c r="I605" s="138">
        <v>1443.38</v>
      </c>
      <c r="J605" s="138"/>
    </row>
    <row r="606" spans="1:10" x14ac:dyDescent="0.25">
      <c r="A606" s="9">
        <v>44890</v>
      </c>
      <c r="B606" s="120" t="s">
        <v>105</v>
      </c>
      <c r="C606" s="120"/>
      <c r="D606" s="120" t="s">
        <v>344</v>
      </c>
      <c r="E606" s="120"/>
      <c r="F606" s="120"/>
      <c r="G606" s="122" t="s">
        <v>314</v>
      </c>
      <c r="H606" s="122"/>
      <c r="I606" s="138">
        <v>5000</v>
      </c>
      <c r="J606" s="138"/>
    </row>
    <row r="607" spans="1:10" x14ac:dyDescent="0.25">
      <c r="A607" s="9">
        <v>44892</v>
      </c>
      <c r="B607" s="120" t="s">
        <v>345</v>
      </c>
      <c r="C607" s="120"/>
      <c r="D607" s="120" t="s">
        <v>346</v>
      </c>
      <c r="E607" s="120"/>
      <c r="F607" s="120"/>
      <c r="G607" s="122" t="s">
        <v>23</v>
      </c>
      <c r="H607" s="122"/>
      <c r="I607" s="138">
        <v>1638.31</v>
      </c>
      <c r="J607" s="138"/>
    </row>
    <row r="608" spans="1:10" x14ac:dyDescent="0.25">
      <c r="A608" s="9">
        <v>44895</v>
      </c>
      <c r="B608" s="120" t="s">
        <v>76</v>
      </c>
      <c r="C608" s="120"/>
      <c r="D608" s="120" t="s">
        <v>83</v>
      </c>
      <c r="E608" s="120"/>
      <c r="F608" s="120"/>
      <c r="G608" s="135" t="s">
        <v>400</v>
      </c>
      <c r="H608" s="135"/>
      <c r="I608" s="138">
        <v>8501.8799999999992</v>
      </c>
      <c r="J608" s="138"/>
    </row>
    <row r="609" spans="1:10" x14ac:dyDescent="0.25">
      <c r="A609" s="9">
        <v>44895</v>
      </c>
      <c r="B609" s="120" t="s">
        <v>76</v>
      </c>
      <c r="C609" s="120"/>
      <c r="D609" s="120" t="s">
        <v>83</v>
      </c>
      <c r="E609" s="120"/>
      <c r="F609" s="120"/>
      <c r="G609" s="135" t="s">
        <v>85</v>
      </c>
      <c r="H609" s="135"/>
      <c r="I609" s="147">
        <v>1573.37</v>
      </c>
      <c r="J609" s="147"/>
    </row>
    <row r="610" spans="1:10" x14ac:dyDescent="0.25">
      <c r="A610" s="9">
        <v>44895</v>
      </c>
      <c r="B610" s="120" t="s">
        <v>347</v>
      </c>
      <c r="C610" s="120"/>
      <c r="D610" s="120" t="s">
        <v>44</v>
      </c>
      <c r="E610" s="120"/>
      <c r="F610" s="120"/>
      <c r="G610" s="122" t="s">
        <v>45</v>
      </c>
      <c r="H610" s="122"/>
      <c r="I610" s="147">
        <v>1212</v>
      </c>
      <c r="J610" s="147"/>
    </row>
    <row r="611" spans="1:10" x14ac:dyDescent="0.25">
      <c r="A611" s="8">
        <v>44895</v>
      </c>
      <c r="B611" s="92" t="s">
        <v>348</v>
      </c>
      <c r="C611" s="92"/>
      <c r="D611" s="93" t="s">
        <v>44</v>
      </c>
      <c r="E611" s="93"/>
      <c r="F611" s="93"/>
      <c r="G611" s="93" t="s">
        <v>349</v>
      </c>
      <c r="H611" s="93"/>
      <c r="I611" s="146">
        <v>710</v>
      </c>
      <c r="J611" s="146"/>
    </row>
    <row r="612" spans="1:10" x14ac:dyDescent="0.25">
      <c r="A612" s="8">
        <v>44896</v>
      </c>
      <c r="B612" s="92" t="s">
        <v>49</v>
      </c>
      <c r="C612" s="92"/>
      <c r="D612" s="93" t="s">
        <v>52</v>
      </c>
      <c r="E612" s="93"/>
      <c r="F612" s="93"/>
      <c r="G612" s="93" t="s">
        <v>350</v>
      </c>
      <c r="H612" s="93"/>
      <c r="I612" s="141">
        <v>2908.5</v>
      </c>
      <c r="J612" s="141"/>
    </row>
    <row r="613" spans="1:10" x14ac:dyDescent="0.25">
      <c r="A613" s="8">
        <v>44896</v>
      </c>
      <c r="B613" s="124" t="s">
        <v>49</v>
      </c>
      <c r="C613" s="124"/>
      <c r="D613" s="115" t="s">
        <v>265</v>
      </c>
      <c r="E613" s="115"/>
      <c r="F613" s="115"/>
      <c r="G613" s="93" t="s">
        <v>350</v>
      </c>
      <c r="H613" s="93"/>
      <c r="I613" s="142">
        <v>2908.5</v>
      </c>
      <c r="J613" s="142"/>
    </row>
    <row r="614" spans="1:10" x14ac:dyDescent="0.25">
      <c r="A614" s="8">
        <v>44896</v>
      </c>
      <c r="B614" s="92" t="s">
        <v>49</v>
      </c>
      <c r="C614" s="92"/>
      <c r="D614" s="93" t="s">
        <v>53</v>
      </c>
      <c r="E614" s="93"/>
      <c r="F614" s="93"/>
      <c r="G614" s="93" t="s">
        <v>350</v>
      </c>
      <c r="H614" s="93"/>
      <c r="I614" s="141">
        <v>5303.96</v>
      </c>
      <c r="J614" s="141"/>
    </row>
    <row r="615" spans="1:10" x14ac:dyDescent="0.25">
      <c r="A615" s="8">
        <v>44896</v>
      </c>
      <c r="B615" s="92" t="s">
        <v>49</v>
      </c>
      <c r="C615" s="92"/>
      <c r="D615" s="93" t="s">
        <v>54</v>
      </c>
      <c r="E615" s="93"/>
      <c r="F615" s="93"/>
      <c r="G615" s="93" t="s">
        <v>350</v>
      </c>
      <c r="H615" s="93"/>
      <c r="I615" s="141">
        <v>2930.2</v>
      </c>
      <c r="J615" s="141"/>
    </row>
    <row r="616" spans="1:10" x14ac:dyDescent="0.25">
      <c r="A616" s="8">
        <v>44896</v>
      </c>
      <c r="B616" s="92" t="s">
        <v>49</v>
      </c>
      <c r="C616" s="92"/>
      <c r="D616" s="93" t="s">
        <v>225</v>
      </c>
      <c r="E616" s="93"/>
      <c r="F616" s="93"/>
      <c r="G616" s="93" t="s">
        <v>350</v>
      </c>
      <c r="H616" s="93"/>
      <c r="I616" s="141">
        <v>2908.5</v>
      </c>
      <c r="J616" s="141"/>
    </row>
    <row r="617" spans="1:10" x14ac:dyDescent="0.25">
      <c r="A617" s="8">
        <v>44896</v>
      </c>
      <c r="B617" s="92" t="s">
        <v>49</v>
      </c>
      <c r="C617" s="92"/>
      <c r="D617" s="93" t="s">
        <v>55</v>
      </c>
      <c r="E617" s="93"/>
      <c r="F617" s="93"/>
      <c r="G617" s="93" t="s">
        <v>350</v>
      </c>
      <c r="H617" s="93"/>
      <c r="I617" s="141">
        <v>2908.5</v>
      </c>
      <c r="J617" s="141"/>
    </row>
    <row r="618" spans="1:10" x14ac:dyDescent="0.25">
      <c r="A618" s="8">
        <v>44896</v>
      </c>
      <c r="B618" s="92" t="s">
        <v>49</v>
      </c>
      <c r="C618" s="92"/>
      <c r="D618" s="93" t="s">
        <v>226</v>
      </c>
      <c r="E618" s="93"/>
      <c r="F618" s="93"/>
      <c r="G618" s="93" t="s">
        <v>350</v>
      </c>
      <c r="H618" s="93"/>
      <c r="I618" s="141">
        <v>2908.5</v>
      </c>
      <c r="J618" s="141"/>
    </row>
    <row r="619" spans="1:10" x14ac:dyDescent="0.25">
      <c r="A619" s="8">
        <v>44896</v>
      </c>
      <c r="B619" s="92" t="s">
        <v>49</v>
      </c>
      <c r="C619" s="92"/>
      <c r="D619" s="93" t="s">
        <v>227</v>
      </c>
      <c r="E619" s="93"/>
      <c r="F619" s="93"/>
      <c r="G619" s="93" t="s">
        <v>350</v>
      </c>
      <c r="H619" s="93"/>
      <c r="I619" s="141">
        <v>2420.08</v>
      </c>
      <c r="J619" s="141"/>
    </row>
    <row r="620" spans="1:10" x14ac:dyDescent="0.25">
      <c r="A620" s="8">
        <v>44896</v>
      </c>
      <c r="B620" s="92" t="s">
        <v>49</v>
      </c>
      <c r="C620" s="92"/>
      <c r="D620" s="93" t="s">
        <v>57</v>
      </c>
      <c r="E620" s="93"/>
      <c r="F620" s="93"/>
      <c r="G620" s="93" t="s">
        <v>350</v>
      </c>
      <c r="H620" s="93"/>
      <c r="I620" s="141">
        <v>2930.2</v>
      </c>
      <c r="J620" s="141"/>
    </row>
    <row r="621" spans="1:10" x14ac:dyDescent="0.25">
      <c r="A621" s="8">
        <v>44896</v>
      </c>
      <c r="B621" s="92" t="s">
        <v>49</v>
      </c>
      <c r="C621" s="92"/>
      <c r="D621" s="93" t="s">
        <v>58</v>
      </c>
      <c r="E621" s="93"/>
      <c r="F621" s="93"/>
      <c r="G621" s="93" t="s">
        <v>350</v>
      </c>
      <c r="H621" s="93"/>
      <c r="I621" s="141">
        <v>2908.5</v>
      </c>
      <c r="J621" s="141"/>
    </row>
    <row r="622" spans="1:10" x14ac:dyDescent="0.25">
      <c r="A622" s="8">
        <v>44896</v>
      </c>
      <c r="B622" s="92" t="s">
        <v>49</v>
      </c>
      <c r="C622" s="92"/>
      <c r="D622" s="93" t="s">
        <v>179</v>
      </c>
      <c r="E622" s="93"/>
      <c r="F622" s="93"/>
      <c r="G622" s="93" t="s">
        <v>350</v>
      </c>
      <c r="H622" s="93"/>
      <c r="I622" s="141">
        <v>2908.5</v>
      </c>
      <c r="J622" s="141"/>
    </row>
    <row r="623" spans="1:10" x14ac:dyDescent="0.25">
      <c r="A623" s="8">
        <v>44896</v>
      </c>
      <c r="B623" s="92" t="s">
        <v>49</v>
      </c>
      <c r="C623" s="92"/>
      <c r="D623" s="93" t="s">
        <v>59</v>
      </c>
      <c r="E623" s="93"/>
      <c r="F623" s="93"/>
      <c r="G623" s="93" t="s">
        <v>350</v>
      </c>
      <c r="H623" s="93"/>
      <c r="I623" s="141">
        <v>2908.5</v>
      </c>
      <c r="J623" s="141"/>
    </row>
    <row r="624" spans="1:10" x14ac:dyDescent="0.25">
      <c r="A624" s="8">
        <v>44896</v>
      </c>
      <c r="B624" s="92" t="s">
        <v>49</v>
      </c>
      <c r="C624" s="92"/>
      <c r="D624" s="92" t="s">
        <v>60</v>
      </c>
      <c r="E624" s="92"/>
      <c r="F624" s="92"/>
      <c r="G624" s="93" t="s">
        <v>350</v>
      </c>
      <c r="H624" s="93"/>
      <c r="I624" s="141">
        <v>2908.5</v>
      </c>
      <c r="J624" s="141"/>
    </row>
    <row r="625" spans="1:10" x14ac:dyDescent="0.25">
      <c r="A625" s="8">
        <v>44896</v>
      </c>
      <c r="B625" s="92" t="s">
        <v>49</v>
      </c>
      <c r="C625" s="92"/>
      <c r="D625" s="93" t="s">
        <v>228</v>
      </c>
      <c r="E625" s="93"/>
      <c r="F625" s="93"/>
      <c r="G625" s="93" t="s">
        <v>350</v>
      </c>
      <c r="H625" s="93"/>
      <c r="I625" s="141">
        <v>2420.08</v>
      </c>
      <c r="J625" s="141"/>
    </row>
    <row r="626" spans="1:10" x14ac:dyDescent="0.25">
      <c r="A626" s="8">
        <v>44896</v>
      </c>
      <c r="B626" s="92" t="s">
        <v>49</v>
      </c>
      <c r="C626" s="92"/>
      <c r="D626" s="93" t="s">
        <v>62</v>
      </c>
      <c r="E626" s="93"/>
      <c r="F626" s="93"/>
      <c r="G626" s="93" t="s">
        <v>350</v>
      </c>
      <c r="H626" s="93"/>
      <c r="I626" s="141">
        <v>2930.2</v>
      </c>
      <c r="J626" s="141"/>
    </row>
    <row r="627" spans="1:10" x14ac:dyDescent="0.25">
      <c r="A627" s="8">
        <v>44896</v>
      </c>
      <c r="B627" s="92" t="s">
        <v>49</v>
      </c>
      <c r="C627" s="92"/>
      <c r="D627" s="93" t="s">
        <v>63</v>
      </c>
      <c r="E627" s="93"/>
      <c r="F627" s="93"/>
      <c r="G627" s="93" t="s">
        <v>350</v>
      </c>
      <c r="H627" s="93"/>
      <c r="I627" s="141">
        <v>2340.7800000000002</v>
      </c>
      <c r="J627" s="141"/>
    </row>
    <row r="628" spans="1:10" x14ac:dyDescent="0.25">
      <c r="A628" s="8">
        <v>44896</v>
      </c>
      <c r="B628" s="92" t="s">
        <v>49</v>
      </c>
      <c r="C628" s="92"/>
      <c r="D628" s="93" t="s">
        <v>229</v>
      </c>
      <c r="E628" s="93"/>
      <c r="F628" s="93"/>
      <c r="G628" s="93" t="s">
        <v>350</v>
      </c>
      <c r="H628" s="93"/>
      <c r="I628" s="141">
        <v>2817.38</v>
      </c>
      <c r="J628" s="141"/>
    </row>
    <row r="629" spans="1:10" x14ac:dyDescent="0.25">
      <c r="A629" s="8">
        <v>44896</v>
      </c>
      <c r="B629" s="92" t="s">
        <v>49</v>
      </c>
      <c r="C629" s="92"/>
      <c r="D629" s="93" t="s">
        <v>113</v>
      </c>
      <c r="E629" s="93"/>
      <c r="F629" s="93"/>
      <c r="G629" s="93" t="s">
        <v>350</v>
      </c>
      <c r="H629" s="93"/>
      <c r="I629" s="141">
        <v>2908.5</v>
      </c>
      <c r="J629" s="141"/>
    </row>
    <row r="630" spans="1:10" x14ac:dyDescent="0.25">
      <c r="A630" s="8">
        <v>44896</v>
      </c>
      <c r="B630" s="92" t="s">
        <v>49</v>
      </c>
      <c r="C630" s="92"/>
      <c r="D630" s="93" t="s">
        <v>114</v>
      </c>
      <c r="E630" s="93"/>
      <c r="F630" s="93"/>
      <c r="G630" s="93" t="s">
        <v>350</v>
      </c>
      <c r="H630" s="93"/>
      <c r="I630" s="141">
        <v>2908.5</v>
      </c>
      <c r="J630" s="141"/>
    </row>
    <row r="631" spans="1:10" x14ac:dyDescent="0.25">
      <c r="A631" s="8">
        <v>44896</v>
      </c>
      <c r="B631" s="92" t="s">
        <v>49</v>
      </c>
      <c r="C631" s="92"/>
      <c r="D631" s="93" t="s">
        <v>65</v>
      </c>
      <c r="E631" s="93"/>
      <c r="F631" s="93"/>
      <c r="G631" s="93" t="s">
        <v>350</v>
      </c>
      <c r="H631" s="93"/>
      <c r="I631" s="141">
        <v>2908.5</v>
      </c>
      <c r="J631" s="141"/>
    </row>
    <row r="632" spans="1:10" x14ac:dyDescent="0.25">
      <c r="A632" s="8">
        <v>44896</v>
      </c>
      <c r="B632" s="92" t="s">
        <v>49</v>
      </c>
      <c r="C632" s="92"/>
      <c r="D632" s="93" t="s">
        <v>66</v>
      </c>
      <c r="E632" s="93"/>
      <c r="F632" s="93"/>
      <c r="G632" s="93" t="s">
        <v>350</v>
      </c>
      <c r="H632" s="93"/>
      <c r="I632" s="141">
        <v>2420.08</v>
      </c>
      <c r="J632" s="141"/>
    </row>
    <row r="633" spans="1:10" x14ac:dyDescent="0.25">
      <c r="A633" s="8">
        <v>44896</v>
      </c>
      <c r="B633" s="92" t="s">
        <v>49</v>
      </c>
      <c r="C633" s="92"/>
      <c r="D633" s="93" t="s">
        <v>67</v>
      </c>
      <c r="E633" s="93"/>
      <c r="F633" s="93"/>
      <c r="G633" s="93" t="s">
        <v>350</v>
      </c>
      <c r="H633" s="93"/>
      <c r="I633" s="141">
        <v>2725.17</v>
      </c>
      <c r="J633" s="141"/>
    </row>
    <row r="634" spans="1:10" x14ac:dyDescent="0.25">
      <c r="A634" s="8">
        <v>44896</v>
      </c>
      <c r="B634" s="92" t="s">
        <v>49</v>
      </c>
      <c r="C634" s="92"/>
      <c r="D634" s="92" t="s">
        <v>68</v>
      </c>
      <c r="E634" s="92"/>
      <c r="F634" s="92"/>
      <c r="G634" s="93" t="s">
        <v>350</v>
      </c>
      <c r="H634" s="93"/>
      <c r="I634" s="141">
        <v>2420.08</v>
      </c>
      <c r="J634" s="141"/>
    </row>
    <row r="635" spans="1:10" x14ac:dyDescent="0.25">
      <c r="A635" s="8">
        <v>44896</v>
      </c>
      <c r="B635" s="92" t="s">
        <v>49</v>
      </c>
      <c r="C635" s="92"/>
      <c r="D635" s="93" t="s">
        <v>69</v>
      </c>
      <c r="E635" s="93"/>
      <c r="F635" s="93"/>
      <c r="G635" s="93" t="s">
        <v>350</v>
      </c>
      <c r="H635" s="93"/>
      <c r="I635" s="141">
        <v>3501.54</v>
      </c>
      <c r="J635" s="141"/>
    </row>
    <row r="636" spans="1:10" x14ac:dyDescent="0.25">
      <c r="A636" s="8">
        <v>44896</v>
      </c>
      <c r="B636" s="92" t="s">
        <v>49</v>
      </c>
      <c r="C636" s="92"/>
      <c r="D636" s="93" t="s">
        <v>70</v>
      </c>
      <c r="E636" s="93"/>
      <c r="F636" s="93"/>
      <c r="G636" s="93" t="s">
        <v>350</v>
      </c>
      <c r="H636" s="93"/>
      <c r="I636" s="141">
        <v>2420.08</v>
      </c>
      <c r="J636" s="141"/>
    </row>
    <row r="637" spans="1:10" x14ac:dyDescent="0.25">
      <c r="A637" s="8">
        <v>44896</v>
      </c>
      <c r="B637" s="92" t="s">
        <v>49</v>
      </c>
      <c r="C637" s="92"/>
      <c r="D637" s="93" t="s">
        <v>71</v>
      </c>
      <c r="E637" s="93"/>
      <c r="F637" s="93"/>
      <c r="G637" s="93" t="s">
        <v>350</v>
      </c>
      <c r="H637" s="93"/>
      <c r="I637" s="141">
        <v>2420.08</v>
      </c>
      <c r="J637" s="141"/>
    </row>
    <row r="638" spans="1:10" x14ac:dyDescent="0.25">
      <c r="A638" s="8">
        <v>44896</v>
      </c>
      <c r="B638" s="92" t="s">
        <v>49</v>
      </c>
      <c r="C638" s="92"/>
      <c r="D638" s="93" t="s">
        <v>72</v>
      </c>
      <c r="E638" s="93"/>
      <c r="F638" s="93"/>
      <c r="G638" s="93" t="s">
        <v>350</v>
      </c>
      <c r="H638" s="93"/>
      <c r="I638" s="141">
        <v>2908.5</v>
      </c>
      <c r="J638" s="141"/>
    </row>
    <row r="639" spans="1:10" x14ac:dyDescent="0.25">
      <c r="A639" s="8">
        <v>44896</v>
      </c>
      <c r="B639" s="92" t="s">
        <v>49</v>
      </c>
      <c r="C639" s="92"/>
      <c r="D639" s="93" t="s">
        <v>73</v>
      </c>
      <c r="E639" s="93"/>
      <c r="F639" s="93"/>
      <c r="G639" s="93" t="s">
        <v>350</v>
      </c>
      <c r="H639" s="93"/>
      <c r="I639" s="141">
        <v>2908.5</v>
      </c>
      <c r="J639" s="141"/>
    </row>
    <row r="640" spans="1:10" x14ac:dyDescent="0.25">
      <c r="A640" s="8">
        <v>44896</v>
      </c>
      <c r="B640" s="92" t="s">
        <v>49</v>
      </c>
      <c r="C640" s="92"/>
      <c r="D640" s="93" t="s">
        <v>74</v>
      </c>
      <c r="E640" s="93"/>
      <c r="F640" s="93"/>
      <c r="G640" s="93" t="s">
        <v>350</v>
      </c>
      <c r="H640" s="93"/>
      <c r="I640" s="141">
        <v>2908.5</v>
      </c>
      <c r="J640" s="141"/>
    </row>
    <row r="641" spans="1:10" x14ac:dyDescent="0.25">
      <c r="A641" s="8">
        <v>44896</v>
      </c>
      <c r="B641" s="92" t="s">
        <v>49</v>
      </c>
      <c r="C641" s="92"/>
      <c r="D641" s="92" t="s">
        <v>230</v>
      </c>
      <c r="E641" s="92"/>
      <c r="F641" s="92"/>
      <c r="G641" s="93" t="s">
        <v>350</v>
      </c>
      <c r="H641" s="93"/>
      <c r="I641" s="141">
        <v>3095.72</v>
      </c>
      <c r="J641" s="141"/>
    </row>
    <row r="642" spans="1:10" x14ac:dyDescent="0.25">
      <c r="A642" s="8">
        <v>44907</v>
      </c>
      <c r="B642" s="92" t="s">
        <v>79</v>
      </c>
      <c r="C642" s="92"/>
      <c r="D642" s="92" t="s">
        <v>231</v>
      </c>
      <c r="E642" s="92"/>
      <c r="F642" s="92"/>
      <c r="G642" s="93" t="s">
        <v>81</v>
      </c>
      <c r="H642" s="93"/>
      <c r="I642" s="141">
        <v>150.27000000000001</v>
      </c>
      <c r="J642" s="141"/>
    </row>
    <row r="643" spans="1:10" x14ac:dyDescent="0.25">
      <c r="A643" s="8">
        <v>44912</v>
      </c>
      <c r="B643" s="92" t="s">
        <v>79</v>
      </c>
      <c r="C643" s="92"/>
      <c r="D643" s="92" t="s">
        <v>231</v>
      </c>
      <c r="E643" s="92"/>
      <c r="F643" s="92"/>
      <c r="G643" s="93" t="s">
        <v>82</v>
      </c>
      <c r="H643" s="93"/>
      <c r="I643" s="146">
        <v>25.6</v>
      </c>
      <c r="J643" s="146"/>
    </row>
    <row r="644" spans="1:10" x14ac:dyDescent="0.25">
      <c r="A644" s="9">
        <v>44872</v>
      </c>
      <c r="B644" s="120" t="s">
        <v>351</v>
      </c>
      <c r="C644" s="120"/>
      <c r="D644" s="120" t="s">
        <v>189</v>
      </c>
      <c r="E644" s="120"/>
      <c r="F644" s="120"/>
      <c r="G644" s="122" t="s">
        <v>23</v>
      </c>
      <c r="H644" s="122"/>
      <c r="I644" s="132">
        <v>626.59</v>
      </c>
      <c r="J644" s="132"/>
    </row>
    <row r="645" spans="1:10" x14ac:dyDescent="0.25">
      <c r="A645" s="126" t="s">
        <v>48</v>
      </c>
      <c r="B645" s="127"/>
      <c r="C645" s="127"/>
      <c r="D645" s="127"/>
      <c r="E645" s="127"/>
      <c r="F645" s="127"/>
      <c r="G645" s="127"/>
      <c r="H645" s="128"/>
      <c r="I645" s="129">
        <f>SUM(I599:I644)</f>
        <v>115362.31000000001</v>
      </c>
      <c r="J645" s="130"/>
    </row>
    <row r="646" spans="1:10" x14ac:dyDescent="0.25">
      <c r="A646" s="23"/>
      <c r="B646" s="24"/>
      <c r="C646" s="24"/>
      <c r="D646" s="24"/>
      <c r="E646" s="24"/>
      <c r="F646" s="24"/>
      <c r="G646" s="30"/>
      <c r="H646" s="30"/>
      <c r="I646" s="31"/>
      <c r="J646" s="31"/>
    </row>
    <row r="647" spans="1:10" x14ac:dyDescent="0.25">
      <c r="A647" s="23"/>
      <c r="B647" s="24"/>
      <c r="C647" s="24"/>
      <c r="D647" s="24"/>
      <c r="E647" s="24"/>
      <c r="F647" s="24"/>
      <c r="G647" s="30"/>
      <c r="H647" s="30"/>
      <c r="I647" s="31"/>
      <c r="J647" s="31"/>
    </row>
    <row r="648" spans="1:10" x14ac:dyDescent="0.25">
      <c r="A648" s="26"/>
      <c r="B648" s="27"/>
      <c r="C648" s="27"/>
      <c r="D648" s="27"/>
      <c r="E648" s="27"/>
      <c r="F648" s="27"/>
      <c r="G648" s="32"/>
      <c r="H648" s="32"/>
      <c r="I648" s="33"/>
      <c r="J648" s="33"/>
    </row>
    <row r="649" spans="1:10" x14ac:dyDescent="0.25">
      <c r="A649" s="9">
        <v>44897</v>
      </c>
      <c r="B649" s="120" t="s">
        <v>352</v>
      </c>
      <c r="C649" s="120"/>
      <c r="D649" s="120" t="s">
        <v>289</v>
      </c>
      <c r="E649" s="120"/>
      <c r="F649" s="120"/>
      <c r="G649" s="135" t="s">
        <v>290</v>
      </c>
      <c r="H649" s="135"/>
      <c r="I649" s="132">
        <v>841.07</v>
      </c>
      <c r="J649" s="132"/>
    </row>
    <row r="650" spans="1:10" x14ac:dyDescent="0.25">
      <c r="A650" s="9">
        <v>44897</v>
      </c>
      <c r="B650" s="120" t="s">
        <v>76</v>
      </c>
      <c r="C650" s="120"/>
      <c r="D650" s="120" t="s">
        <v>77</v>
      </c>
      <c r="E650" s="120"/>
      <c r="F650" s="120"/>
      <c r="G650" s="135" t="s">
        <v>353</v>
      </c>
      <c r="H650" s="135"/>
      <c r="I650" s="132">
        <v>9080.2099999999991</v>
      </c>
      <c r="J650" s="132"/>
    </row>
    <row r="651" spans="1:10" x14ac:dyDescent="0.25">
      <c r="A651" s="9">
        <v>44901</v>
      </c>
      <c r="B651" s="120" t="s">
        <v>354</v>
      </c>
      <c r="C651" s="120"/>
      <c r="D651" s="120" t="s">
        <v>44</v>
      </c>
      <c r="E651" s="120"/>
      <c r="F651" s="120"/>
      <c r="G651" s="122" t="s">
        <v>45</v>
      </c>
      <c r="H651" s="122"/>
      <c r="I651" s="132">
        <v>1212</v>
      </c>
      <c r="J651" s="132"/>
    </row>
    <row r="652" spans="1:10" x14ac:dyDescent="0.25">
      <c r="A652" s="9">
        <v>44901</v>
      </c>
      <c r="B652" s="120" t="s">
        <v>355</v>
      </c>
      <c r="C652" s="120"/>
      <c r="D652" s="120" t="s">
        <v>44</v>
      </c>
      <c r="E652" s="120"/>
      <c r="F652" s="120"/>
      <c r="G652" s="135" t="s">
        <v>304</v>
      </c>
      <c r="H652" s="135"/>
      <c r="I652" s="132">
        <v>710</v>
      </c>
      <c r="J652" s="132"/>
    </row>
    <row r="653" spans="1:10" x14ac:dyDescent="0.25">
      <c r="A653" s="9">
        <v>44902</v>
      </c>
      <c r="B653" s="120" t="s">
        <v>356</v>
      </c>
      <c r="C653" s="120"/>
      <c r="D653" s="120" t="s">
        <v>118</v>
      </c>
      <c r="E653" s="120"/>
      <c r="F653" s="120"/>
      <c r="G653" s="122" t="s">
        <v>23</v>
      </c>
      <c r="H653" s="122"/>
      <c r="I653" s="132">
        <v>450</v>
      </c>
      <c r="J653" s="132"/>
    </row>
    <row r="654" spans="1:10" x14ac:dyDescent="0.25">
      <c r="A654" s="9">
        <v>44902</v>
      </c>
      <c r="B654" s="120" t="s">
        <v>357</v>
      </c>
      <c r="C654" s="120"/>
      <c r="D654" s="120" t="s">
        <v>200</v>
      </c>
      <c r="E654" s="120"/>
      <c r="F654" s="120"/>
      <c r="G654" s="122" t="s">
        <v>358</v>
      </c>
      <c r="H654" s="122"/>
      <c r="I654" s="132">
        <v>180</v>
      </c>
      <c r="J654" s="132"/>
    </row>
    <row r="655" spans="1:10" x14ac:dyDescent="0.25">
      <c r="A655" s="9">
        <v>44902</v>
      </c>
      <c r="B655" s="120" t="s">
        <v>359</v>
      </c>
      <c r="C655" s="120"/>
      <c r="D655" s="120" t="s">
        <v>198</v>
      </c>
      <c r="E655" s="120"/>
      <c r="F655" s="120"/>
      <c r="G655" s="122" t="s">
        <v>23</v>
      </c>
      <c r="H655" s="122"/>
      <c r="I655" s="132">
        <v>100</v>
      </c>
      <c r="J655" s="132"/>
    </row>
    <row r="656" spans="1:10" x14ac:dyDescent="0.25">
      <c r="A656" s="9">
        <v>44902</v>
      </c>
      <c r="B656" s="120" t="s">
        <v>360</v>
      </c>
      <c r="C656" s="120"/>
      <c r="D656" s="120" t="s">
        <v>99</v>
      </c>
      <c r="E656" s="120"/>
      <c r="F656" s="120"/>
      <c r="G656" s="122" t="s">
        <v>361</v>
      </c>
      <c r="H656" s="122"/>
      <c r="I656" s="132">
        <v>1460.07</v>
      </c>
      <c r="J656" s="132"/>
    </row>
    <row r="657" spans="1:10" x14ac:dyDescent="0.25">
      <c r="A657" s="9">
        <v>45268</v>
      </c>
      <c r="B657" s="120" t="s">
        <v>362</v>
      </c>
      <c r="C657" s="120"/>
      <c r="D657" s="120" t="s">
        <v>200</v>
      </c>
      <c r="E657" s="120"/>
      <c r="F657" s="120"/>
      <c r="G657" s="122" t="s">
        <v>358</v>
      </c>
      <c r="H657" s="122"/>
      <c r="I657" s="132">
        <v>297</v>
      </c>
      <c r="J657" s="132"/>
    </row>
    <row r="658" spans="1:10" x14ac:dyDescent="0.25">
      <c r="A658" s="9">
        <v>44903</v>
      </c>
      <c r="B658" s="120" t="s">
        <v>363</v>
      </c>
      <c r="C658" s="120"/>
      <c r="D658" s="120" t="s">
        <v>207</v>
      </c>
      <c r="E658" s="120"/>
      <c r="F658" s="120"/>
      <c r="G658" s="122" t="s">
        <v>23</v>
      </c>
      <c r="H658" s="122"/>
      <c r="I658" s="132">
        <v>483.48</v>
      </c>
      <c r="J658" s="132"/>
    </row>
    <row r="659" spans="1:10" x14ac:dyDescent="0.25">
      <c r="A659" s="9">
        <v>44903</v>
      </c>
      <c r="B659" s="151" t="s">
        <v>364</v>
      </c>
      <c r="C659" s="120"/>
      <c r="D659" s="120" t="s">
        <v>170</v>
      </c>
      <c r="E659" s="120"/>
      <c r="F659" s="120"/>
      <c r="G659" s="122" t="s">
        <v>23</v>
      </c>
      <c r="H659" s="122"/>
      <c r="I659" s="132">
        <v>571.38</v>
      </c>
      <c r="J659" s="132"/>
    </row>
    <row r="660" spans="1:10" x14ac:dyDescent="0.25">
      <c r="A660" s="9">
        <v>44903</v>
      </c>
      <c r="B660" s="151" t="s">
        <v>365</v>
      </c>
      <c r="C660" s="120"/>
      <c r="D660" s="120" t="s">
        <v>366</v>
      </c>
      <c r="E660" s="120"/>
      <c r="F660" s="120"/>
      <c r="G660" s="135" t="s">
        <v>104</v>
      </c>
      <c r="H660" s="135"/>
      <c r="I660" s="132">
        <v>734</v>
      </c>
      <c r="J660" s="132"/>
    </row>
    <row r="661" spans="1:10" x14ac:dyDescent="0.25">
      <c r="A661" s="9">
        <v>44911</v>
      </c>
      <c r="B661" s="120" t="s">
        <v>49</v>
      </c>
      <c r="C661" s="120"/>
      <c r="D661" s="120" t="s">
        <v>367</v>
      </c>
      <c r="E661" s="120"/>
      <c r="F661" s="120"/>
      <c r="G661" s="122" t="s">
        <v>368</v>
      </c>
      <c r="H661" s="122"/>
      <c r="I661" s="132">
        <v>1101.31</v>
      </c>
      <c r="J661" s="132"/>
    </row>
    <row r="662" spans="1:10" x14ac:dyDescent="0.25">
      <c r="A662" s="9">
        <v>44911</v>
      </c>
      <c r="B662" s="120" t="s">
        <v>49</v>
      </c>
      <c r="C662" s="120"/>
      <c r="D662" s="120" t="s">
        <v>265</v>
      </c>
      <c r="E662" s="120"/>
      <c r="F662" s="120"/>
      <c r="G662" s="122" t="s">
        <v>368</v>
      </c>
      <c r="H662" s="122"/>
      <c r="I662" s="137">
        <v>635.38</v>
      </c>
      <c r="J662" s="137"/>
    </row>
    <row r="663" spans="1:10" x14ac:dyDescent="0.25">
      <c r="A663" s="9">
        <v>44911</v>
      </c>
      <c r="B663" s="120" t="s">
        <v>49</v>
      </c>
      <c r="C663" s="120"/>
      <c r="D663" s="120" t="s">
        <v>395</v>
      </c>
      <c r="E663" s="120"/>
      <c r="F663" s="120"/>
      <c r="G663" s="122" t="s">
        <v>368</v>
      </c>
      <c r="H663" s="122"/>
      <c r="I663" s="132">
        <v>1837.42</v>
      </c>
      <c r="J663" s="132"/>
    </row>
    <row r="664" spans="1:10" x14ac:dyDescent="0.25">
      <c r="A664" s="9">
        <v>44911</v>
      </c>
      <c r="B664" s="120" t="s">
        <v>49</v>
      </c>
      <c r="C664" s="120"/>
      <c r="D664" s="120" t="s">
        <v>225</v>
      </c>
      <c r="E664" s="120"/>
      <c r="F664" s="120"/>
      <c r="G664" s="122" t="s">
        <v>368</v>
      </c>
      <c r="H664" s="122"/>
      <c r="I664" s="136">
        <v>635.38</v>
      </c>
      <c r="J664" s="136"/>
    </row>
    <row r="665" spans="1:10" x14ac:dyDescent="0.25">
      <c r="A665" s="9">
        <v>44911</v>
      </c>
      <c r="B665" s="120" t="s">
        <v>49</v>
      </c>
      <c r="C665" s="120"/>
      <c r="D665" s="120" t="s">
        <v>339</v>
      </c>
      <c r="E665" s="120"/>
      <c r="F665" s="120"/>
      <c r="G665" s="122" t="s">
        <v>368</v>
      </c>
      <c r="H665" s="122"/>
      <c r="I665" s="138">
        <v>1101.31</v>
      </c>
      <c r="J665" s="138"/>
    </row>
    <row r="666" spans="1:10" x14ac:dyDescent="0.25">
      <c r="A666" s="9">
        <v>44911</v>
      </c>
      <c r="B666" s="120" t="s">
        <v>49</v>
      </c>
      <c r="C666" s="120"/>
      <c r="D666" s="120" t="s">
        <v>226</v>
      </c>
      <c r="E666" s="120"/>
      <c r="F666" s="120"/>
      <c r="G666" s="122" t="s">
        <v>368</v>
      </c>
      <c r="H666" s="122"/>
      <c r="I666" s="138">
        <v>716.76</v>
      </c>
      <c r="J666" s="138"/>
    </row>
    <row r="667" spans="1:10" x14ac:dyDescent="0.25">
      <c r="A667" s="9">
        <v>44911</v>
      </c>
      <c r="B667" s="120" t="s">
        <v>49</v>
      </c>
      <c r="C667" s="120"/>
      <c r="D667" s="120" t="s">
        <v>227</v>
      </c>
      <c r="E667" s="120"/>
      <c r="F667" s="120"/>
      <c r="G667" s="122" t="s">
        <v>368</v>
      </c>
      <c r="H667" s="122"/>
      <c r="I667" s="138">
        <v>879.73</v>
      </c>
      <c r="J667" s="138"/>
    </row>
    <row r="668" spans="1:10" x14ac:dyDescent="0.25">
      <c r="A668" s="9">
        <v>44911</v>
      </c>
      <c r="B668" s="120" t="s">
        <v>49</v>
      </c>
      <c r="C668" s="120"/>
      <c r="D668" s="120" t="s">
        <v>57</v>
      </c>
      <c r="E668" s="120"/>
      <c r="F668" s="120"/>
      <c r="G668" s="122" t="s">
        <v>368</v>
      </c>
      <c r="H668" s="122"/>
      <c r="I668" s="138">
        <v>1062.77</v>
      </c>
      <c r="J668" s="138"/>
    </row>
    <row r="669" spans="1:10" x14ac:dyDescent="0.25">
      <c r="A669" s="9">
        <v>44911</v>
      </c>
      <c r="B669" s="120" t="s">
        <v>49</v>
      </c>
      <c r="C669" s="120"/>
      <c r="D669" s="120" t="s">
        <v>58</v>
      </c>
      <c r="E669" s="120"/>
      <c r="F669" s="120"/>
      <c r="G669" s="122" t="s">
        <v>368</v>
      </c>
      <c r="H669" s="122"/>
      <c r="I669" s="138">
        <v>1101.31</v>
      </c>
      <c r="J669" s="138"/>
    </row>
    <row r="670" spans="1:10" x14ac:dyDescent="0.25">
      <c r="A670" s="9">
        <v>44911</v>
      </c>
      <c r="B670" s="120" t="s">
        <v>49</v>
      </c>
      <c r="C670" s="120"/>
      <c r="D670" s="120" t="s">
        <v>179</v>
      </c>
      <c r="E670" s="120"/>
      <c r="F670" s="120"/>
      <c r="G670" s="122" t="s">
        <v>368</v>
      </c>
      <c r="H670" s="122"/>
      <c r="I670" s="138">
        <v>797.73</v>
      </c>
      <c r="J670" s="138"/>
    </row>
    <row r="671" spans="1:10" x14ac:dyDescent="0.25">
      <c r="A671" s="9">
        <v>44911</v>
      </c>
      <c r="B671" s="120" t="s">
        <v>49</v>
      </c>
      <c r="C671" s="120"/>
      <c r="D671" s="120" t="s">
        <v>340</v>
      </c>
      <c r="E671" s="120"/>
      <c r="F671" s="120"/>
      <c r="G671" s="122" t="s">
        <v>368</v>
      </c>
      <c r="H671" s="122"/>
      <c r="I671" s="138">
        <v>1101.31</v>
      </c>
      <c r="J671" s="138"/>
    </row>
    <row r="672" spans="1:10" x14ac:dyDescent="0.25">
      <c r="A672" s="9">
        <v>44911</v>
      </c>
      <c r="B672" s="120" t="s">
        <v>49</v>
      </c>
      <c r="C672" s="120"/>
      <c r="D672" s="120" t="s">
        <v>60</v>
      </c>
      <c r="E672" s="120"/>
      <c r="F672" s="120"/>
      <c r="G672" s="122" t="s">
        <v>368</v>
      </c>
      <c r="H672" s="122"/>
      <c r="I672" s="138">
        <v>1101.31</v>
      </c>
      <c r="J672" s="138"/>
    </row>
    <row r="673" spans="1:10" x14ac:dyDescent="0.25">
      <c r="A673" s="9">
        <v>44911</v>
      </c>
      <c r="B673" s="120" t="s">
        <v>49</v>
      </c>
      <c r="C673" s="120"/>
      <c r="D673" s="120" t="s">
        <v>228</v>
      </c>
      <c r="E673" s="120"/>
      <c r="F673" s="120"/>
      <c r="G673" s="122" t="s">
        <v>368</v>
      </c>
      <c r="H673" s="122"/>
      <c r="I673" s="138">
        <v>573.04</v>
      </c>
      <c r="J673" s="138"/>
    </row>
    <row r="674" spans="1:10" x14ac:dyDescent="0.25">
      <c r="A674" s="9">
        <v>44911</v>
      </c>
      <c r="B674" s="120" t="s">
        <v>49</v>
      </c>
      <c r="C674" s="120"/>
      <c r="D674" s="120" t="s">
        <v>63</v>
      </c>
      <c r="E674" s="120"/>
      <c r="F674" s="120"/>
      <c r="G674" s="122" t="s">
        <v>368</v>
      </c>
      <c r="H674" s="122"/>
      <c r="I674" s="138">
        <v>884.89</v>
      </c>
      <c r="J674" s="138"/>
    </row>
    <row r="675" spans="1:10" x14ac:dyDescent="0.25">
      <c r="A675" s="9">
        <v>44911</v>
      </c>
      <c r="B675" s="120" t="s">
        <v>49</v>
      </c>
      <c r="C675" s="120"/>
      <c r="D675" s="120" t="s">
        <v>229</v>
      </c>
      <c r="E675" s="120"/>
      <c r="F675" s="120"/>
      <c r="G675" s="122" t="s">
        <v>368</v>
      </c>
      <c r="H675" s="122"/>
      <c r="I675" s="138">
        <v>1106.47</v>
      </c>
      <c r="J675" s="138"/>
    </row>
    <row r="676" spans="1:10" x14ac:dyDescent="0.25">
      <c r="A676" s="9">
        <v>44911</v>
      </c>
      <c r="B676" s="120" t="s">
        <v>49</v>
      </c>
      <c r="C676" s="120"/>
      <c r="D676" s="120" t="s">
        <v>113</v>
      </c>
      <c r="E676" s="120"/>
      <c r="F676" s="120"/>
      <c r="G676" s="122" t="s">
        <v>368</v>
      </c>
      <c r="H676" s="122"/>
      <c r="I676" s="138">
        <v>959.68</v>
      </c>
      <c r="J676" s="138"/>
    </row>
    <row r="677" spans="1:10" x14ac:dyDescent="0.25">
      <c r="A677" s="9">
        <v>44911</v>
      </c>
      <c r="B677" s="120" t="s">
        <v>49</v>
      </c>
      <c r="C677" s="120"/>
      <c r="D677" s="120" t="s">
        <v>114</v>
      </c>
      <c r="E677" s="120"/>
      <c r="F677" s="120"/>
      <c r="G677" s="122" t="s">
        <v>368</v>
      </c>
      <c r="H677" s="122"/>
      <c r="I677" s="138">
        <v>959.68</v>
      </c>
      <c r="J677" s="138"/>
    </row>
    <row r="678" spans="1:10" x14ac:dyDescent="0.25">
      <c r="A678" s="9">
        <v>44911</v>
      </c>
      <c r="B678" s="120" t="s">
        <v>49</v>
      </c>
      <c r="C678" s="120"/>
      <c r="D678" s="120" t="s">
        <v>65</v>
      </c>
      <c r="E678" s="120"/>
      <c r="F678" s="120"/>
      <c r="G678" s="122" t="s">
        <v>368</v>
      </c>
      <c r="H678" s="122"/>
      <c r="I678" s="138">
        <v>1101.31</v>
      </c>
      <c r="J678" s="138"/>
    </row>
    <row r="679" spans="1:10" x14ac:dyDescent="0.25">
      <c r="A679" s="9">
        <v>44911</v>
      </c>
      <c r="B679" s="120" t="s">
        <v>49</v>
      </c>
      <c r="C679" s="120"/>
      <c r="D679" s="120" t="s">
        <v>66</v>
      </c>
      <c r="E679" s="120"/>
      <c r="F679" s="120"/>
      <c r="G679" s="122" t="s">
        <v>368</v>
      </c>
      <c r="H679" s="122"/>
      <c r="I679" s="138">
        <v>879.73</v>
      </c>
      <c r="J679" s="138"/>
    </row>
    <row r="680" spans="1:10" x14ac:dyDescent="0.25">
      <c r="A680" s="9">
        <v>44911</v>
      </c>
      <c r="B680" s="120" t="s">
        <v>49</v>
      </c>
      <c r="C680" s="120"/>
      <c r="D680" s="120" t="s">
        <v>160</v>
      </c>
      <c r="E680" s="120"/>
      <c r="F680" s="120"/>
      <c r="G680" s="122" t="s">
        <v>368</v>
      </c>
      <c r="H680" s="122"/>
      <c r="I680" s="138">
        <v>1101.31</v>
      </c>
      <c r="J680" s="138"/>
    </row>
    <row r="681" spans="1:10" x14ac:dyDescent="0.25">
      <c r="A681" s="9">
        <v>44911</v>
      </c>
      <c r="B681" s="120" t="s">
        <v>49</v>
      </c>
      <c r="C681" s="120"/>
      <c r="D681" s="120" t="s">
        <v>68</v>
      </c>
      <c r="E681" s="120"/>
      <c r="F681" s="120"/>
      <c r="G681" s="122" t="s">
        <v>368</v>
      </c>
      <c r="H681" s="122"/>
      <c r="I681" s="138">
        <v>879.73</v>
      </c>
      <c r="J681" s="138"/>
    </row>
    <row r="682" spans="1:10" x14ac:dyDescent="0.25">
      <c r="A682" s="9">
        <v>44911</v>
      </c>
      <c r="B682" s="120" t="s">
        <v>49</v>
      </c>
      <c r="C682" s="120"/>
      <c r="D682" s="120" t="s">
        <v>69</v>
      </c>
      <c r="E682" s="120"/>
      <c r="F682" s="120"/>
      <c r="G682" s="122" t="s">
        <v>368</v>
      </c>
      <c r="H682" s="122"/>
      <c r="I682" s="138">
        <v>1338.91</v>
      </c>
      <c r="J682" s="138"/>
    </row>
    <row r="683" spans="1:10" x14ac:dyDescent="0.25">
      <c r="A683" s="9">
        <v>44911</v>
      </c>
      <c r="B683" s="120" t="s">
        <v>49</v>
      </c>
      <c r="C683" s="120"/>
      <c r="D683" s="120" t="s">
        <v>341</v>
      </c>
      <c r="E683" s="120"/>
      <c r="F683" s="120"/>
      <c r="G683" s="122" t="s">
        <v>368</v>
      </c>
      <c r="H683" s="122"/>
      <c r="I683" s="138">
        <v>1101.31</v>
      </c>
      <c r="J683" s="138"/>
    </row>
    <row r="684" spans="1:10" x14ac:dyDescent="0.25">
      <c r="A684" s="9">
        <v>44911</v>
      </c>
      <c r="B684" s="120" t="s">
        <v>49</v>
      </c>
      <c r="C684" s="120"/>
      <c r="D684" s="120" t="s">
        <v>342</v>
      </c>
      <c r="E684" s="120"/>
      <c r="F684" s="120"/>
      <c r="G684" s="122" t="s">
        <v>368</v>
      </c>
      <c r="H684" s="122"/>
      <c r="I684" s="138">
        <v>1138.31</v>
      </c>
      <c r="J684" s="138"/>
    </row>
    <row r="685" spans="1:10" x14ac:dyDescent="0.25">
      <c r="A685" s="9">
        <v>44911</v>
      </c>
      <c r="B685" s="120" t="s">
        <v>49</v>
      </c>
      <c r="C685" s="120"/>
      <c r="D685" s="120" t="s">
        <v>72</v>
      </c>
      <c r="E685" s="120"/>
      <c r="F685" s="120"/>
      <c r="G685" s="122" t="s">
        <v>368</v>
      </c>
      <c r="H685" s="122"/>
      <c r="I685" s="138">
        <v>879.73</v>
      </c>
      <c r="J685" s="138"/>
    </row>
    <row r="686" spans="1:10" x14ac:dyDescent="0.25">
      <c r="A686" s="9">
        <v>44911</v>
      </c>
      <c r="B686" s="120" t="s">
        <v>49</v>
      </c>
      <c r="C686" s="120"/>
      <c r="D686" s="120" t="s">
        <v>73</v>
      </c>
      <c r="E686" s="120"/>
      <c r="F686" s="120"/>
      <c r="G686" s="122" t="s">
        <v>368</v>
      </c>
      <c r="H686" s="122"/>
      <c r="I686" s="138">
        <v>879.73</v>
      </c>
      <c r="J686" s="138"/>
    </row>
    <row r="687" spans="1:10" x14ac:dyDescent="0.25">
      <c r="A687" s="9">
        <v>44911</v>
      </c>
      <c r="B687" s="120" t="s">
        <v>49</v>
      </c>
      <c r="C687" s="120"/>
      <c r="D687" s="120" t="s">
        <v>343</v>
      </c>
      <c r="E687" s="120"/>
      <c r="F687" s="120"/>
      <c r="G687" s="122" t="s">
        <v>368</v>
      </c>
      <c r="H687" s="122"/>
      <c r="I687" s="138">
        <v>1101.31</v>
      </c>
      <c r="J687" s="138"/>
    </row>
    <row r="688" spans="1:10" x14ac:dyDescent="0.25">
      <c r="A688" s="9">
        <v>44911</v>
      </c>
      <c r="B688" s="120" t="s">
        <v>49</v>
      </c>
      <c r="C688" s="120"/>
      <c r="D688" s="120" t="s">
        <v>230</v>
      </c>
      <c r="E688" s="120"/>
      <c r="F688" s="120"/>
      <c r="G688" s="122" t="s">
        <v>368</v>
      </c>
      <c r="H688" s="122"/>
      <c r="I688" s="138">
        <v>1175.1300000000001</v>
      </c>
      <c r="J688" s="138"/>
    </row>
    <row r="689" spans="1:10" x14ac:dyDescent="0.25">
      <c r="A689" s="9">
        <v>44911</v>
      </c>
      <c r="B689" s="120" t="s">
        <v>49</v>
      </c>
      <c r="C689" s="120"/>
      <c r="D689" s="120" t="s">
        <v>54</v>
      </c>
      <c r="E689" s="120"/>
      <c r="F689" s="120"/>
      <c r="G689" s="122" t="s">
        <v>368</v>
      </c>
      <c r="H689" s="122"/>
      <c r="I689" s="138">
        <v>1062.77</v>
      </c>
      <c r="J689" s="138"/>
    </row>
    <row r="690" spans="1:10" x14ac:dyDescent="0.25">
      <c r="A690" s="9">
        <v>44911</v>
      </c>
      <c r="B690" s="120" t="s">
        <v>49</v>
      </c>
      <c r="C690" s="120"/>
      <c r="D690" s="120" t="s">
        <v>271</v>
      </c>
      <c r="E690" s="120"/>
      <c r="F690" s="120"/>
      <c r="G690" s="122" t="s">
        <v>368</v>
      </c>
      <c r="H690" s="122"/>
      <c r="I690" s="138">
        <v>1062.77</v>
      </c>
      <c r="J690" s="138"/>
    </row>
    <row r="691" spans="1:10" s="43" customFormat="1" x14ac:dyDescent="0.25">
      <c r="A691" s="9">
        <v>44915</v>
      </c>
      <c r="B691" s="152" t="s">
        <v>369</v>
      </c>
      <c r="C691" s="153"/>
      <c r="D691" s="152" t="s">
        <v>99</v>
      </c>
      <c r="E691" s="154"/>
      <c r="F691" s="153"/>
      <c r="G691" s="155" t="s">
        <v>370</v>
      </c>
      <c r="H691" s="156"/>
      <c r="I691" s="157">
        <v>803.61</v>
      </c>
      <c r="J691" s="158"/>
    </row>
    <row r="692" spans="1:10" x14ac:dyDescent="0.25">
      <c r="A692" s="9">
        <v>44915</v>
      </c>
      <c r="B692" s="120" t="s">
        <v>401</v>
      </c>
      <c r="C692" s="120"/>
      <c r="D692" s="120" t="s">
        <v>99</v>
      </c>
      <c r="E692" s="120"/>
      <c r="F692" s="120"/>
      <c r="G692" s="122" t="s">
        <v>370</v>
      </c>
      <c r="H692" s="122"/>
      <c r="I692" s="138">
        <v>335.89</v>
      </c>
      <c r="J692" s="138"/>
    </row>
    <row r="693" spans="1:10" x14ac:dyDescent="0.25">
      <c r="A693" s="9">
        <v>44925</v>
      </c>
      <c r="B693" s="120" t="s">
        <v>76</v>
      </c>
      <c r="C693" s="120"/>
      <c r="D693" s="120" t="s">
        <v>83</v>
      </c>
      <c r="E693" s="120"/>
      <c r="F693" s="120"/>
      <c r="G693" s="122" t="s">
        <v>400</v>
      </c>
      <c r="H693" s="122"/>
      <c r="I693" s="138">
        <v>7072.42</v>
      </c>
      <c r="J693" s="138"/>
    </row>
    <row r="694" spans="1:10" x14ac:dyDescent="0.25">
      <c r="A694" s="9">
        <v>44925</v>
      </c>
      <c r="B694" s="120" t="s">
        <v>76</v>
      </c>
      <c r="C694" s="120"/>
      <c r="D694" s="120" t="s">
        <v>83</v>
      </c>
      <c r="E694" s="120"/>
      <c r="F694" s="120"/>
      <c r="G694" s="135" t="s">
        <v>371</v>
      </c>
      <c r="H694" s="135"/>
      <c r="I694" s="138">
        <v>5689.95</v>
      </c>
      <c r="J694" s="138"/>
    </row>
    <row r="695" spans="1:10" x14ac:dyDescent="0.25">
      <c r="A695" s="126" t="s">
        <v>48</v>
      </c>
      <c r="B695" s="127"/>
      <c r="C695" s="127"/>
      <c r="D695" s="127"/>
      <c r="E695" s="127"/>
      <c r="F695" s="127"/>
      <c r="G695" s="127"/>
      <c r="H695" s="128"/>
      <c r="I695" s="129">
        <f>SUM(I649:I694)</f>
        <v>60278.61</v>
      </c>
      <c r="J695" s="130"/>
    </row>
    <row r="697" spans="1:10" x14ac:dyDescent="0.25">
      <c r="A697" s="23"/>
      <c r="B697" s="34"/>
      <c r="C697" s="34"/>
      <c r="D697" s="35"/>
      <c r="E697" s="35"/>
      <c r="F697" s="35"/>
      <c r="G697" s="15"/>
      <c r="H697" s="15"/>
      <c r="I697" s="36"/>
      <c r="J697" s="36"/>
    </row>
    <row r="698" spans="1:10" x14ac:dyDescent="0.25">
      <c r="A698" s="23"/>
      <c r="B698" s="34"/>
      <c r="C698" s="34"/>
      <c r="D698" s="35"/>
      <c r="E698" s="35"/>
      <c r="F698" s="35"/>
      <c r="G698" s="15"/>
      <c r="H698" s="15"/>
      <c r="I698" s="36"/>
      <c r="J698" s="36"/>
    </row>
    <row r="699" spans="1:10" x14ac:dyDescent="0.25">
      <c r="A699" s="9">
        <v>44929</v>
      </c>
      <c r="B699" s="92" t="s">
        <v>49</v>
      </c>
      <c r="C699" s="92"/>
      <c r="D699" s="93" t="s">
        <v>52</v>
      </c>
      <c r="E699" s="93"/>
      <c r="F699" s="93"/>
      <c r="G699" s="93" t="s">
        <v>372</v>
      </c>
      <c r="H699" s="93"/>
      <c r="I699" s="141">
        <v>2408.5</v>
      </c>
      <c r="J699" s="141"/>
    </row>
    <row r="700" spans="1:10" x14ac:dyDescent="0.25">
      <c r="A700" s="9">
        <v>44929</v>
      </c>
      <c r="B700" s="124" t="s">
        <v>49</v>
      </c>
      <c r="C700" s="124"/>
      <c r="D700" s="115" t="s">
        <v>265</v>
      </c>
      <c r="E700" s="115"/>
      <c r="F700" s="115"/>
      <c r="G700" s="93" t="s">
        <v>372</v>
      </c>
      <c r="H700" s="93"/>
      <c r="I700" s="142">
        <v>2408.5</v>
      </c>
      <c r="J700" s="142"/>
    </row>
    <row r="701" spans="1:10" x14ac:dyDescent="0.25">
      <c r="A701" s="9">
        <v>44929</v>
      </c>
      <c r="B701" s="92" t="s">
        <v>49</v>
      </c>
      <c r="C701" s="92"/>
      <c r="D701" s="93" t="s">
        <v>53</v>
      </c>
      <c r="E701" s="93"/>
      <c r="F701" s="93"/>
      <c r="G701" s="93" t="s">
        <v>372</v>
      </c>
      <c r="H701" s="93"/>
      <c r="I701" s="141">
        <v>4803.96</v>
      </c>
      <c r="J701" s="141"/>
    </row>
    <row r="702" spans="1:10" x14ac:dyDescent="0.25">
      <c r="A702" s="9">
        <v>44929</v>
      </c>
      <c r="B702" s="92" t="s">
        <v>49</v>
      </c>
      <c r="C702" s="92"/>
      <c r="D702" s="93" t="s">
        <v>54</v>
      </c>
      <c r="E702" s="93"/>
      <c r="F702" s="93"/>
      <c r="G702" s="93" t="s">
        <v>372</v>
      </c>
      <c r="H702" s="93"/>
      <c r="I702" s="141">
        <v>2406.27</v>
      </c>
      <c r="J702" s="141"/>
    </row>
    <row r="703" spans="1:10" x14ac:dyDescent="0.25">
      <c r="A703" s="9">
        <v>44929</v>
      </c>
      <c r="B703" s="92" t="s">
        <v>49</v>
      </c>
      <c r="C703" s="92"/>
      <c r="D703" s="93" t="s">
        <v>225</v>
      </c>
      <c r="E703" s="93"/>
      <c r="F703" s="93"/>
      <c r="G703" s="93" t="s">
        <v>372</v>
      </c>
      <c r="H703" s="93"/>
      <c r="I703" s="141">
        <v>2408.5</v>
      </c>
      <c r="J703" s="141"/>
    </row>
    <row r="704" spans="1:10" x14ac:dyDescent="0.25">
      <c r="A704" s="9">
        <v>44929</v>
      </c>
      <c r="B704" s="92" t="s">
        <v>49</v>
      </c>
      <c r="C704" s="92"/>
      <c r="D704" s="93" t="s">
        <v>55</v>
      </c>
      <c r="E704" s="93"/>
      <c r="F704" s="93"/>
      <c r="G704" s="93" t="s">
        <v>372</v>
      </c>
      <c r="H704" s="93"/>
      <c r="I704" s="141">
        <v>2408.5</v>
      </c>
      <c r="J704" s="141"/>
    </row>
    <row r="705" spans="1:10" x14ac:dyDescent="0.25">
      <c r="A705" s="9">
        <v>44929</v>
      </c>
      <c r="B705" s="92" t="s">
        <v>49</v>
      </c>
      <c r="C705" s="92"/>
      <c r="D705" s="93" t="s">
        <v>226</v>
      </c>
      <c r="E705" s="93"/>
      <c r="F705" s="93"/>
      <c r="G705" s="93" t="s">
        <v>372</v>
      </c>
      <c r="H705" s="93"/>
      <c r="I705" s="141">
        <v>2408.5</v>
      </c>
      <c r="J705" s="141"/>
    </row>
    <row r="706" spans="1:10" x14ac:dyDescent="0.25">
      <c r="A706" s="9">
        <v>44929</v>
      </c>
      <c r="B706" s="92" t="s">
        <v>49</v>
      </c>
      <c r="C706" s="92"/>
      <c r="D706" s="93" t="s">
        <v>227</v>
      </c>
      <c r="E706" s="93"/>
      <c r="F706" s="93"/>
      <c r="G706" s="93" t="s">
        <v>372</v>
      </c>
      <c r="H706" s="93"/>
      <c r="I706" s="141">
        <v>1920.08</v>
      </c>
      <c r="J706" s="141"/>
    </row>
    <row r="707" spans="1:10" x14ac:dyDescent="0.25">
      <c r="A707" s="9">
        <v>44929</v>
      </c>
      <c r="B707" s="92" t="s">
        <v>49</v>
      </c>
      <c r="C707" s="92"/>
      <c r="D707" s="93" t="s">
        <v>57</v>
      </c>
      <c r="E707" s="93"/>
      <c r="F707" s="93"/>
      <c r="G707" s="93" t="s">
        <v>372</v>
      </c>
      <c r="H707" s="93"/>
      <c r="I707" s="141">
        <v>2406.27</v>
      </c>
      <c r="J707" s="141"/>
    </row>
    <row r="708" spans="1:10" x14ac:dyDescent="0.25">
      <c r="A708" s="9">
        <v>44929</v>
      </c>
      <c r="B708" s="92" t="s">
        <v>49</v>
      </c>
      <c r="C708" s="92"/>
      <c r="D708" s="93" t="s">
        <v>58</v>
      </c>
      <c r="E708" s="93"/>
      <c r="F708" s="93"/>
      <c r="G708" s="93" t="s">
        <v>372</v>
      </c>
      <c r="H708" s="93"/>
      <c r="I708" s="141">
        <v>2408.5</v>
      </c>
      <c r="J708" s="141"/>
    </row>
    <row r="709" spans="1:10" x14ac:dyDescent="0.25">
      <c r="A709" s="9">
        <v>44929</v>
      </c>
      <c r="B709" s="92" t="s">
        <v>49</v>
      </c>
      <c r="C709" s="92"/>
      <c r="D709" s="93" t="s">
        <v>179</v>
      </c>
      <c r="E709" s="93"/>
      <c r="F709" s="93"/>
      <c r="G709" s="93" t="s">
        <v>372</v>
      </c>
      <c r="H709" s="93"/>
      <c r="I709" s="141">
        <v>2408.5</v>
      </c>
      <c r="J709" s="141"/>
    </row>
    <row r="710" spans="1:10" x14ac:dyDescent="0.25">
      <c r="A710" s="9">
        <v>44929</v>
      </c>
      <c r="B710" s="92" t="s">
        <v>49</v>
      </c>
      <c r="C710" s="92"/>
      <c r="D710" s="93" t="s">
        <v>59</v>
      </c>
      <c r="E710" s="93"/>
      <c r="F710" s="93"/>
      <c r="G710" s="93" t="s">
        <v>372</v>
      </c>
      <c r="H710" s="93"/>
      <c r="I710" s="141">
        <v>2408.5</v>
      </c>
      <c r="J710" s="141"/>
    </row>
    <row r="711" spans="1:10" x14ac:dyDescent="0.25">
      <c r="A711" s="9">
        <v>44929</v>
      </c>
      <c r="B711" s="92" t="s">
        <v>49</v>
      </c>
      <c r="C711" s="92"/>
      <c r="D711" s="92" t="s">
        <v>60</v>
      </c>
      <c r="E711" s="92"/>
      <c r="F711" s="92"/>
      <c r="G711" s="93" t="s">
        <v>372</v>
      </c>
      <c r="H711" s="93"/>
      <c r="I711" s="141">
        <v>2408.5</v>
      </c>
      <c r="J711" s="141"/>
    </row>
    <row r="712" spans="1:10" x14ac:dyDescent="0.25">
      <c r="A712" s="9">
        <v>44929</v>
      </c>
      <c r="B712" s="92" t="s">
        <v>49</v>
      </c>
      <c r="C712" s="92"/>
      <c r="D712" s="93" t="s">
        <v>228</v>
      </c>
      <c r="E712" s="93"/>
      <c r="F712" s="93"/>
      <c r="G712" s="93" t="s">
        <v>372</v>
      </c>
      <c r="H712" s="93"/>
      <c r="I712" s="141">
        <v>1920.08</v>
      </c>
      <c r="J712" s="141"/>
    </row>
    <row r="713" spans="1:10" x14ac:dyDescent="0.25">
      <c r="A713" s="9">
        <v>44929</v>
      </c>
      <c r="B713" s="92" t="s">
        <v>49</v>
      </c>
      <c r="C713" s="92"/>
      <c r="D713" s="93" t="s">
        <v>62</v>
      </c>
      <c r="E713" s="93"/>
      <c r="F713" s="93"/>
      <c r="G713" s="93" t="s">
        <v>372</v>
      </c>
      <c r="H713" s="93"/>
      <c r="I713" s="141">
        <v>2406.27</v>
      </c>
      <c r="J713" s="141"/>
    </row>
    <row r="714" spans="1:10" x14ac:dyDescent="0.25">
      <c r="A714" s="9">
        <v>44929</v>
      </c>
      <c r="B714" s="92" t="s">
        <v>49</v>
      </c>
      <c r="C714" s="92"/>
      <c r="D714" s="93" t="s">
        <v>63</v>
      </c>
      <c r="E714" s="93"/>
      <c r="F714" s="93"/>
      <c r="G714" s="93" t="s">
        <v>372</v>
      </c>
      <c r="H714" s="93"/>
      <c r="I714" s="141">
        <v>1920.08</v>
      </c>
      <c r="J714" s="141"/>
    </row>
    <row r="715" spans="1:10" x14ac:dyDescent="0.25">
      <c r="A715" s="9">
        <v>44929</v>
      </c>
      <c r="B715" s="92" t="s">
        <v>49</v>
      </c>
      <c r="C715" s="92"/>
      <c r="D715" s="93" t="s">
        <v>229</v>
      </c>
      <c r="E715" s="93"/>
      <c r="F715" s="93"/>
      <c r="G715" s="93" t="s">
        <v>372</v>
      </c>
      <c r="H715" s="93"/>
      <c r="I715" s="141">
        <v>2408.5</v>
      </c>
      <c r="J715" s="141"/>
    </row>
    <row r="716" spans="1:10" x14ac:dyDescent="0.25">
      <c r="A716" s="9">
        <v>44929</v>
      </c>
      <c r="B716" s="92" t="s">
        <v>49</v>
      </c>
      <c r="C716" s="92"/>
      <c r="D716" s="93" t="s">
        <v>113</v>
      </c>
      <c r="E716" s="93"/>
      <c r="F716" s="93"/>
      <c r="G716" s="93" t="s">
        <v>372</v>
      </c>
      <c r="H716" s="93"/>
      <c r="I716" s="141">
        <v>2408.5</v>
      </c>
      <c r="J716" s="141"/>
    </row>
    <row r="717" spans="1:10" x14ac:dyDescent="0.25">
      <c r="A717" s="9">
        <v>44929</v>
      </c>
      <c r="B717" s="92" t="s">
        <v>49</v>
      </c>
      <c r="C717" s="92"/>
      <c r="D717" s="93" t="s">
        <v>114</v>
      </c>
      <c r="E717" s="93"/>
      <c r="F717" s="93"/>
      <c r="G717" s="93" t="s">
        <v>372</v>
      </c>
      <c r="H717" s="93"/>
      <c r="I717" s="141">
        <v>2408.5</v>
      </c>
      <c r="J717" s="141"/>
    </row>
    <row r="718" spans="1:10" x14ac:dyDescent="0.25">
      <c r="A718" s="9">
        <v>44929</v>
      </c>
      <c r="B718" s="92" t="s">
        <v>49</v>
      </c>
      <c r="C718" s="92"/>
      <c r="D718" s="93" t="s">
        <v>65</v>
      </c>
      <c r="E718" s="93"/>
      <c r="F718" s="93"/>
      <c r="G718" s="93" t="s">
        <v>372</v>
      </c>
      <c r="H718" s="93"/>
      <c r="I718" s="141">
        <v>2408.5</v>
      </c>
      <c r="J718" s="141"/>
    </row>
    <row r="719" spans="1:10" x14ac:dyDescent="0.25">
      <c r="A719" s="9">
        <v>44929</v>
      </c>
      <c r="B719" s="92" t="s">
        <v>49</v>
      </c>
      <c r="C719" s="92"/>
      <c r="D719" s="93" t="s">
        <v>66</v>
      </c>
      <c r="E719" s="93"/>
      <c r="F719" s="93"/>
      <c r="G719" s="93" t="s">
        <v>372</v>
      </c>
      <c r="H719" s="93"/>
      <c r="I719" s="141">
        <v>1920.08</v>
      </c>
      <c r="J719" s="141"/>
    </row>
    <row r="720" spans="1:10" x14ac:dyDescent="0.25">
      <c r="A720" s="9">
        <v>44929</v>
      </c>
      <c r="B720" s="92" t="s">
        <v>49</v>
      </c>
      <c r="C720" s="92"/>
      <c r="D720" s="93" t="s">
        <v>67</v>
      </c>
      <c r="E720" s="93"/>
      <c r="F720" s="93"/>
      <c r="G720" s="93" t="s">
        <v>372</v>
      </c>
      <c r="H720" s="93"/>
      <c r="I720" s="141">
        <v>2408.5</v>
      </c>
      <c r="J720" s="141"/>
    </row>
    <row r="721" spans="1:10" x14ac:dyDescent="0.25">
      <c r="A721" s="9">
        <v>44929</v>
      </c>
      <c r="B721" s="92" t="s">
        <v>49</v>
      </c>
      <c r="C721" s="92"/>
      <c r="D721" s="92" t="s">
        <v>68</v>
      </c>
      <c r="E721" s="92"/>
      <c r="F721" s="92"/>
      <c r="G721" s="93" t="s">
        <v>372</v>
      </c>
      <c r="H721" s="93"/>
      <c r="I721" s="141">
        <v>1920.08</v>
      </c>
      <c r="J721" s="141"/>
    </row>
    <row r="722" spans="1:10" x14ac:dyDescent="0.25">
      <c r="A722" s="9">
        <v>44929</v>
      </c>
      <c r="B722" s="92" t="s">
        <v>49</v>
      </c>
      <c r="C722" s="92"/>
      <c r="D722" s="93" t="s">
        <v>69</v>
      </c>
      <c r="E722" s="93"/>
      <c r="F722" s="93"/>
      <c r="G722" s="93" t="s">
        <v>372</v>
      </c>
      <c r="H722" s="93"/>
      <c r="I722" s="141">
        <v>3001.54</v>
      </c>
      <c r="J722" s="141"/>
    </row>
    <row r="723" spans="1:10" x14ac:dyDescent="0.25">
      <c r="A723" s="9">
        <v>44929</v>
      </c>
      <c r="B723" s="92" t="s">
        <v>49</v>
      </c>
      <c r="C723" s="92"/>
      <c r="D723" s="93" t="s">
        <v>70</v>
      </c>
      <c r="E723" s="93"/>
      <c r="F723" s="93"/>
      <c r="G723" s="93" t="s">
        <v>372</v>
      </c>
      <c r="H723" s="93"/>
      <c r="I723" s="141">
        <v>2408.5</v>
      </c>
      <c r="J723" s="141"/>
    </row>
    <row r="724" spans="1:10" x14ac:dyDescent="0.25">
      <c r="A724" s="9">
        <v>44929</v>
      </c>
      <c r="B724" s="92" t="s">
        <v>49</v>
      </c>
      <c r="C724" s="92"/>
      <c r="D724" s="93" t="s">
        <v>71</v>
      </c>
      <c r="E724" s="93"/>
      <c r="F724" s="93"/>
      <c r="G724" s="93" t="s">
        <v>372</v>
      </c>
      <c r="H724" s="93"/>
      <c r="I724" s="141">
        <v>2408.5</v>
      </c>
      <c r="J724" s="141"/>
    </row>
    <row r="725" spans="1:10" x14ac:dyDescent="0.25">
      <c r="A725" s="9">
        <v>44929</v>
      </c>
      <c r="B725" s="92" t="s">
        <v>49</v>
      </c>
      <c r="C725" s="92"/>
      <c r="D725" s="93" t="s">
        <v>72</v>
      </c>
      <c r="E725" s="93"/>
      <c r="F725" s="93"/>
      <c r="G725" s="93" t="s">
        <v>372</v>
      </c>
      <c r="H725" s="93"/>
      <c r="I725" s="141">
        <v>1920.08</v>
      </c>
      <c r="J725" s="141"/>
    </row>
    <row r="726" spans="1:10" x14ac:dyDescent="0.25">
      <c r="A726" s="9">
        <v>44929</v>
      </c>
      <c r="B726" s="92" t="s">
        <v>49</v>
      </c>
      <c r="C726" s="92"/>
      <c r="D726" s="93" t="s">
        <v>73</v>
      </c>
      <c r="E726" s="93"/>
      <c r="F726" s="93"/>
      <c r="G726" s="93" t="s">
        <v>372</v>
      </c>
      <c r="H726" s="93"/>
      <c r="I726" s="141">
        <v>1920.08</v>
      </c>
      <c r="J726" s="141"/>
    </row>
    <row r="727" spans="1:10" x14ac:dyDescent="0.25">
      <c r="A727" s="9">
        <v>44929</v>
      </c>
      <c r="B727" s="92" t="s">
        <v>49</v>
      </c>
      <c r="C727" s="92"/>
      <c r="D727" s="93" t="s">
        <v>74</v>
      </c>
      <c r="E727" s="93"/>
      <c r="F727" s="93"/>
      <c r="G727" s="93" t="s">
        <v>372</v>
      </c>
      <c r="H727" s="93"/>
      <c r="I727" s="141">
        <v>2408.5</v>
      </c>
      <c r="J727" s="141"/>
    </row>
    <row r="728" spans="1:10" x14ac:dyDescent="0.25">
      <c r="A728" s="9">
        <v>44929</v>
      </c>
      <c r="B728" s="92" t="s">
        <v>49</v>
      </c>
      <c r="C728" s="92"/>
      <c r="D728" s="92" t="s">
        <v>230</v>
      </c>
      <c r="E728" s="92"/>
      <c r="F728" s="92"/>
      <c r="G728" s="93" t="s">
        <v>372</v>
      </c>
      <c r="H728" s="93"/>
      <c r="I728" s="141">
        <v>2595.7199999999998</v>
      </c>
      <c r="J728" s="141"/>
    </row>
    <row r="729" spans="1:10" x14ac:dyDescent="0.25">
      <c r="A729" s="8">
        <v>44929</v>
      </c>
      <c r="B729" s="92" t="s">
        <v>76</v>
      </c>
      <c r="C729" s="92"/>
      <c r="D729" s="93" t="s">
        <v>77</v>
      </c>
      <c r="E729" s="93"/>
      <c r="F729" s="93"/>
      <c r="G729" s="93" t="s">
        <v>397</v>
      </c>
      <c r="H729" s="93"/>
      <c r="I729" s="141">
        <v>8698.7099999999991</v>
      </c>
      <c r="J729" s="141"/>
    </row>
    <row r="730" spans="1:10" x14ac:dyDescent="0.25">
      <c r="A730" s="8">
        <v>44938</v>
      </c>
      <c r="B730" s="92" t="s">
        <v>373</v>
      </c>
      <c r="C730" s="92"/>
      <c r="D730" s="93" t="s">
        <v>146</v>
      </c>
      <c r="E730" s="93"/>
      <c r="F730" s="93"/>
      <c r="G730" s="93" t="s">
        <v>374</v>
      </c>
      <c r="H730" s="93"/>
      <c r="I730" s="146">
        <v>0.35</v>
      </c>
      <c r="J730" s="146"/>
    </row>
    <row r="731" spans="1:10" x14ac:dyDescent="0.25">
      <c r="A731" s="8">
        <v>44938</v>
      </c>
      <c r="B731" s="92" t="s">
        <v>79</v>
      </c>
      <c r="C731" s="92"/>
      <c r="D731" s="92" t="s">
        <v>231</v>
      </c>
      <c r="E731" s="92"/>
      <c r="F731" s="92"/>
      <c r="G731" s="93" t="s">
        <v>81</v>
      </c>
      <c r="H731" s="93"/>
      <c r="I731" s="141">
        <v>114.83</v>
      </c>
      <c r="J731" s="141"/>
    </row>
    <row r="732" spans="1:10" x14ac:dyDescent="0.25">
      <c r="A732" s="8">
        <v>44943</v>
      </c>
      <c r="B732" s="92" t="s">
        <v>79</v>
      </c>
      <c r="C732" s="92"/>
      <c r="D732" s="92" t="s">
        <v>231</v>
      </c>
      <c r="E732" s="92"/>
      <c r="F732" s="92"/>
      <c r="G732" s="93" t="s">
        <v>82</v>
      </c>
      <c r="H732" s="93"/>
      <c r="I732" s="146">
        <v>25.6</v>
      </c>
      <c r="J732" s="146"/>
    </row>
    <row r="733" spans="1:10" x14ac:dyDescent="0.25">
      <c r="A733" s="159" t="s">
        <v>48</v>
      </c>
      <c r="B733" s="159"/>
      <c r="C733" s="159"/>
      <c r="D733" s="159"/>
      <c r="E733" s="159"/>
      <c r="F733" s="159"/>
      <c r="G733" s="159"/>
      <c r="H733" s="159"/>
      <c r="I733" s="160">
        <f>SUM(I699:I732)</f>
        <v>80844.580000000031</v>
      </c>
      <c r="J733" s="160"/>
    </row>
    <row r="734" spans="1:10" x14ac:dyDescent="0.25">
      <c r="A734" s="171" t="s">
        <v>16</v>
      </c>
      <c r="B734" s="171"/>
      <c r="C734" s="171"/>
      <c r="D734" s="171"/>
      <c r="E734" s="171"/>
      <c r="F734" s="171"/>
      <c r="G734" s="171"/>
      <c r="H734" s="171"/>
      <c r="I734" s="172">
        <f>SUM(I733,I695,I645,I594,I544,I494,I444,I394,I344,I294,I244,I194,I144,I94)</f>
        <v>1183479.7</v>
      </c>
      <c r="J734" s="173"/>
    </row>
    <row r="736" spans="1:10" ht="42.75" customHeight="1" x14ac:dyDescent="0.25">
      <c r="A736" s="161" t="s">
        <v>376</v>
      </c>
      <c r="B736" s="161"/>
      <c r="C736" s="161"/>
      <c r="D736" s="161"/>
      <c r="E736" s="161"/>
      <c r="F736" s="161"/>
      <c r="G736" s="161"/>
      <c r="H736" s="161"/>
      <c r="I736" s="161"/>
      <c r="J736" s="161"/>
    </row>
    <row r="738" spans="1:10" x14ac:dyDescent="0.25">
      <c r="A738" t="s">
        <v>377</v>
      </c>
    </row>
    <row r="741" spans="1:10" x14ac:dyDescent="0.25">
      <c r="A741" s="164" t="s">
        <v>386</v>
      </c>
      <c r="B741" s="164"/>
      <c r="C741" s="164"/>
    </row>
    <row r="742" spans="1:10" x14ac:dyDescent="0.25">
      <c r="A742" s="174" t="s">
        <v>378</v>
      </c>
      <c r="B742" s="174"/>
      <c r="C742" s="174"/>
    </row>
    <row r="743" spans="1:10" x14ac:dyDescent="0.25">
      <c r="A743" s="162" t="s">
        <v>379</v>
      </c>
      <c r="B743" s="162"/>
      <c r="C743" s="162"/>
    </row>
    <row r="748" spans="1:10" x14ac:dyDescent="0.25">
      <c r="A748" s="175" t="s">
        <v>387</v>
      </c>
      <c r="B748" s="175"/>
      <c r="C748" s="175"/>
      <c r="D748" s="175"/>
      <c r="E748" s="175"/>
      <c r="F748" s="175"/>
      <c r="G748" s="175"/>
      <c r="H748" s="175"/>
      <c r="I748" s="175"/>
      <c r="J748" s="175"/>
    </row>
    <row r="750" spans="1:10" x14ac:dyDescent="0.25">
      <c r="A750" s="162" t="s">
        <v>386</v>
      </c>
      <c r="B750" s="162"/>
      <c r="C750" s="162"/>
      <c r="F750" s="162" t="s">
        <v>386</v>
      </c>
      <c r="G750" s="162"/>
      <c r="H750" s="162"/>
    </row>
    <row r="751" spans="1:10" x14ac:dyDescent="0.25">
      <c r="A751" s="163" t="s">
        <v>380</v>
      </c>
      <c r="B751" s="163"/>
      <c r="C751" s="163"/>
      <c r="F751" s="174" t="s">
        <v>388</v>
      </c>
      <c r="G751" s="174"/>
      <c r="H751" s="174"/>
    </row>
    <row r="752" spans="1:10" x14ac:dyDescent="0.25">
      <c r="A752" s="164" t="s">
        <v>381</v>
      </c>
      <c r="B752" s="164"/>
      <c r="C752" s="164"/>
      <c r="F752" s="164"/>
      <c r="G752" s="164"/>
      <c r="H752" s="164"/>
    </row>
    <row r="754" spans="1:8" x14ac:dyDescent="0.25">
      <c r="A754" s="164" t="s">
        <v>386</v>
      </c>
      <c r="B754" s="164"/>
      <c r="C754" s="164"/>
      <c r="F754" s="162" t="s">
        <v>386</v>
      </c>
      <c r="G754" s="162"/>
      <c r="H754" s="162"/>
    </row>
    <row r="755" spans="1:8" x14ac:dyDescent="0.25">
      <c r="A755" s="163" t="s">
        <v>382</v>
      </c>
      <c r="B755" s="163"/>
      <c r="C755" s="163"/>
      <c r="F755" s="174" t="s">
        <v>388</v>
      </c>
      <c r="G755" s="174"/>
      <c r="H755" s="174"/>
    </row>
    <row r="756" spans="1:8" x14ac:dyDescent="0.25">
      <c r="A756" s="164" t="s">
        <v>383</v>
      </c>
      <c r="B756" s="164"/>
      <c r="C756" s="164"/>
      <c r="F756" s="162"/>
      <c r="G756" s="162"/>
      <c r="H756" s="162"/>
    </row>
    <row r="758" spans="1:8" x14ac:dyDescent="0.25">
      <c r="A758" s="164" t="s">
        <v>386</v>
      </c>
      <c r="B758" s="164"/>
      <c r="C758" s="164"/>
      <c r="F758" s="162" t="s">
        <v>386</v>
      </c>
      <c r="G758" s="162"/>
      <c r="H758" s="162"/>
    </row>
    <row r="759" spans="1:8" x14ac:dyDescent="0.25">
      <c r="A759" s="163" t="s">
        <v>384</v>
      </c>
      <c r="B759" s="163"/>
      <c r="C759" s="163"/>
      <c r="F759" s="174" t="s">
        <v>388</v>
      </c>
      <c r="G759" s="174"/>
      <c r="H759" s="174"/>
    </row>
    <row r="760" spans="1:8" x14ac:dyDescent="0.25">
      <c r="A760" s="164" t="s">
        <v>385</v>
      </c>
      <c r="B760" s="164"/>
      <c r="C760" s="164"/>
      <c r="F760" s="162"/>
      <c r="G760" s="162"/>
      <c r="H760" s="162"/>
    </row>
  </sheetData>
  <mergeCells count="2653">
    <mergeCell ref="F756:H756"/>
    <mergeCell ref="F759:H759"/>
    <mergeCell ref="F760:H760"/>
    <mergeCell ref="F758:H758"/>
    <mergeCell ref="A741:C741"/>
    <mergeCell ref="A742:C742"/>
    <mergeCell ref="A743:C743"/>
    <mergeCell ref="A756:C756"/>
    <mergeCell ref="A758:C758"/>
    <mergeCell ref="A759:C759"/>
    <mergeCell ref="A760:C760"/>
    <mergeCell ref="A748:J748"/>
    <mergeCell ref="F750:H750"/>
    <mergeCell ref="F751:H751"/>
    <mergeCell ref="F752:H752"/>
    <mergeCell ref="F754:H754"/>
    <mergeCell ref="F755:H755"/>
    <mergeCell ref="B726:C726"/>
    <mergeCell ref="D726:F726"/>
    <mergeCell ref="A736:J736"/>
    <mergeCell ref="A750:C750"/>
    <mergeCell ref="A751:C751"/>
    <mergeCell ref="A752:C752"/>
    <mergeCell ref="A754:C754"/>
    <mergeCell ref="A755:C755"/>
    <mergeCell ref="I594:J594"/>
    <mergeCell ref="A645:H645"/>
    <mergeCell ref="I645:J645"/>
    <mergeCell ref="A695:H695"/>
    <mergeCell ref="I695:J695"/>
    <mergeCell ref="A594:H594"/>
    <mergeCell ref="A595:J595"/>
    <mergeCell ref="A144:H144"/>
    <mergeCell ref="I144:J144"/>
    <mergeCell ref="A194:H194"/>
    <mergeCell ref="I194:J194"/>
    <mergeCell ref="A734:H734"/>
    <mergeCell ref="I734:J734"/>
    <mergeCell ref="G726:H726"/>
    <mergeCell ref="I726:J726"/>
    <mergeCell ref="B727:C727"/>
    <mergeCell ref="D727:F727"/>
    <mergeCell ref="G727:H727"/>
    <mergeCell ref="I727:J727"/>
    <mergeCell ref="B724:C724"/>
    <mergeCell ref="D724:F724"/>
    <mergeCell ref="G724:H724"/>
    <mergeCell ref="I724:J724"/>
    <mergeCell ref="B725:C725"/>
    <mergeCell ref="B732:C732"/>
    <mergeCell ref="D732:F732"/>
    <mergeCell ref="G732:H732"/>
    <mergeCell ref="I732:J732"/>
    <mergeCell ref="A733:H733"/>
    <mergeCell ref="I733:J733"/>
    <mergeCell ref="B730:C730"/>
    <mergeCell ref="D730:F730"/>
    <mergeCell ref="G730:H730"/>
    <mergeCell ref="I730:J730"/>
    <mergeCell ref="B731:C731"/>
    <mergeCell ref="D731:F731"/>
    <mergeCell ref="G731:H731"/>
    <mergeCell ref="I731:J731"/>
    <mergeCell ref="B728:C728"/>
    <mergeCell ref="D728:F728"/>
    <mergeCell ref="G728:H728"/>
    <mergeCell ref="I728:J728"/>
    <mergeCell ref="B729:C729"/>
    <mergeCell ref="D729:F729"/>
    <mergeCell ref="G729:H729"/>
    <mergeCell ref="I729:J729"/>
    <mergeCell ref="I725:J725"/>
    <mergeCell ref="B722:C722"/>
    <mergeCell ref="D722:F722"/>
    <mergeCell ref="G722:H722"/>
    <mergeCell ref="I722:J722"/>
    <mergeCell ref="B723:C723"/>
    <mergeCell ref="D723:F723"/>
    <mergeCell ref="G723:H723"/>
    <mergeCell ref="I723:J723"/>
    <mergeCell ref="B720:C720"/>
    <mergeCell ref="D720:F720"/>
    <mergeCell ref="G720:H720"/>
    <mergeCell ref="I720:J720"/>
    <mergeCell ref="B721:C721"/>
    <mergeCell ref="D721:F721"/>
    <mergeCell ref="G721:H721"/>
    <mergeCell ref="I721:J721"/>
    <mergeCell ref="D725:F725"/>
    <mergeCell ref="G725:H725"/>
    <mergeCell ref="B718:C718"/>
    <mergeCell ref="D718:F718"/>
    <mergeCell ref="G718:H718"/>
    <mergeCell ref="I718:J718"/>
    <mergeCell ref="B719:C719"/>
    <mergeCell ref="D719:F719"/>
    <mergeCell ref="G719:H719"/>
    <mergeCell ref="I719:J719"/>
    <mergeCell ref="B716:C716"/>
    <mergeCell ref="D716:F716"/>
    <mergeCell ref="G716:H716"/>
    <mergeCell ref="I716:J716"/>
    <mergeCell ref="B717:C717"/>
    <mergeCell ref="D717:F717"/>
    <mergeCell ref="G717:H717"/>
    <mergeCell ref="I717:J717"/>
    <mergeCell ref="B714:C714"/>
    <mergeCell ref="D714:F714"/>
    <mergeCell ref="G714:H714"/>
    <mergeCell ref="I714:J714"/>
    <mergeCell ref="B715:C715"/>
    <mergeCell ref="D715:F715"/>
    <mergeCell ref="G715:H715"/>
    <mergeCell ref="I715:J715"/>
    <mergeCell ref="B712:C712"/>
    <mergeCell ref="D712:F712"/>
    <mergeCell ref="G712:H712"/>
    <mergeCell ref="I712:J712"/>
    <mergeCell ref="B713:C713"/>
    <mergeCell ref="D713:F713"/>
    <mergeCell ref="G713:H713"/>
    <mergeCell ref="I713:J713"/>
    <mergeCell ref="B710:C710"/>
    <mergeCell ref="D710:F710"/>
    <mergeCell ref="G710:H710"/>
    <mergeCell ref="I710:J710"/>
    <mergeCell ref="B711:C711"/>
    <mergeCell ref="D711:F711"/>
    <mergeCell ref="G711:H711"/>
    <mergeCell ref="I711:J711"/>
    <mergeCell ref="B708:C708"/>
    <mergeCell ref="D708:F708"/>
    <mergeCell ref="G708:H708"/>
    <mergeCell ref="I708:J708"/>
    <mergeCell ref="B709:C709"/>
    <mergeCell ref="D709:F709"/>
    <mergeCell ref="G709:H709"/>
    <mergeCell ref="I709:J709"/>
    <mergeCell ref="B707:C707"/>
    <mergeCell ref="D707:F707"/>
    <mergeCell ref="G707:H707"/>
    <mergeCell ref="I707:J707"/>
    <mergeCell ref="B705:C705"/>
    <mergeCell ref="D705:F705"/>
    <mergeCell ref="G705:H705"/>
    <mergeCell ref="I705:J705"/>
    <mergeCell ref="B706:C706"/>
    <mergeCell ref="D706:F706"/>
    <mergeCell ref="G706:H706"/>
    <mergeCell ref="I706:J706"/>
    <mergeCell ref="B703:C703"/>
    <mergeCell ref="D703:F703"/>
    <mergeCell ref="G703:H703"/>
    <mergeCell ref="I703:J703"/>
    <mergeCell ref="B704:C704"/>
    <mergeCell ref="D704:F704"/>
    <mergeCell ref="G704:H704"/>
    <mergeCell ref="I704:J704"/>
    <mergeCell ref="B701:C701"/>
    <mergeCell ref="D701:F701"/>
    <mergeCell ref="G701:H701"/>
    <mergeCell ref="I701:J701"/>
    <mergeCell ref="B702:C702"/>
    <mergeCell ref="D702:F702"/>
    <mergeCell ref="G702:H702"/>
    <mergeCell ref="I702:J702"/>
    <mergeCell ref="B699:C699"/>
    <mergeCell ref="D699:F699"/>
    <mergeCell ref="G699:H699"/>
    <mergeCell ref="I699:J699"/>
    <mergeCell ref="B700:C700"/>
    <mergeCell ref="D700:F700"/>
    <mergeCell ref="G700:H700"/>
    <mergeCell ref="I700:J700"/>
    <mergeCell ref="B693:C693"/>
    <mergeCell ref="D693:F693"/>
    <mergeCell ref="G693:H693"/>
    <mergeCell ref="I693:J693"/>
    <mergeCell ref="B694:C694"/>
    <mergeCell ref="D694:F694"/>
    <mergeCell ref="G694:H694"/>
    <mergeCell ref="I694:J694"/>
    <mergeCell ref="B690:C690"/>
    <mergeCell ref="D690:F690"/>
    <mergeCell ref="G690:H690"/>
    <mergeCell ref="I690:J690"/>
    <mergeCell ref="B692:C692"/>
    <mergeCell ref="D692:F692"/>
    <mergeCell ref="G692:H692"/>
    <mergeCell ref="I692:J692"/>
    <mergeCell ref="B688:C688"/>
    <mergeCell ref="D688:F688"/>
    <mergeCell ref="G688:H688"/>
    <mergeCell ref="I688:J688"/>
    <mergeCell ref="B689:C689"/>
    <mergeCell ref="D689:F689"/>
    <mergeCell ref="G689:H689"/>
    <mergeCell ref="I689:J689"/>
    <mergeCell ref="B686:C686"/>
    <mergeCell ref="D686:F686"/>
    <mergeCell ref="G686:H686"/>
    <mergeCell ref="I686:J686"/>
    <mergeCell ref="B687:C687"/>
    <mergeCell ref="D687:F687"/>
    <mergeCell ref="G687:H687"/>
    <mergeCell ref="I687:J687"/>
    <mergeCell ref="B691:C691"/>
    <mergeCell ref="D691:F691"/>
    <mergeCell ref="G691:H691"/>
    <mergeCell ref="I691:J691"/>
    <mergeCell ref="B684:C684"/>
    <mergeCell ref="D684:F684"/>
    <mergeCell ref="G684:H684"/>
    <mergeCell ref="I684:J684"/>
    <mergeCell ref="B685:C685"/>
    <mergeCell ref="D685:F685"/>
    <mergeCell ref="G685:H685"/>
    <mergeCell ref="I685:J685"/>
    <mergeCell ref="B682:C682"/>
    <mergeCell ref="D682:F682"/>
    <mergeCell ref="G682:H682"/>
    <mergeCell ref="I682:J682"/>
    <mergeCell ref="B683:C683"/>
    <mergeCell ref="D683:F683"/>
    <mergeCell ref="G683:H683"/>
    <mergeCell ref="I683:J683"/>
    <mergeCell ref="B680:C680"/>
    <mergeCell ref="D680:F680"/>
    <mergeCell ref="G680:H680"/>
    <mergeCell ref="I680:J680"/>
    <mergeCell ref="B681:C681"/>
    <mergeCell ref="D681:F681"/>
    <mergeCell ref="G681:H681"/>
    <mergeCell ref="I681:J681"/>
    <mergeCell ref="B678:C678"/>
    <mergeCell ref="D678:F678"/>
    <mergeCell ref="G678:H678"/>
    <mergeCell ref="I678:J678"/>
    <mergeCell ref="B679:C679"/>
    <mergeCell ref="D679:F679"/>
    <mergeCell ref="G679:H679"/>
    <mergeCell ref="I679:J679"/>
    <mergeCell ref="B676:C676"/>
    <mergeCell ref="D676:F676"/>
    <mergeCell ref="G676:H676"/>
    <mergeCell ref="I676:J676"/>
    <mergeCell ref="B677:C677"/>
    <mergeCell ref="D677:F677"/>
    <mergeCell ref="G677:H677"/>
    <mergeCell ref="I677:J677"/>
    <mergeCell ref="B674:C674"/>
    <mergeCell ref="D674:F674"/>
    <mergeCell ref="G674:H674"/>
    <mergeCell ref="I674:J674"/>
    <mergeCell ref="B675:C675"/>
    <mergeCell ref="D675:F675"/>
    <mergeCell ref="G675:H675"/>
    <mergeCell ref="I675:J675"/>
    <mergeCell ref="B672:C672"/>
    <mergeCell ref="D672:F672"/>
    <mergeCell ref="G672:H672"/>
    <mergeCell ref="I672:J672"/>
    <mergeCell ref="B673:C673"/>
    <mergeCell ref="D673:F673"/>
    <mergeCell ref="G673:H673"/>
    <mergeCell ref="I673:J673"/>
    <mergeCell ref="B670:C670"/>
    <mergeCell ref="D670:F670"/>
    <mergeCell ref="G670:H670"/>
    <mergeCell ref="I670:J670"/>
    <mergeCell ref="B671:C671"/>
    <mergeCell ref="D671:F671"/>
    <mergeCell ref="G671:H671"/>
    <mergeCell ref="I671:J671"/>
    <mergeCell ref="B668:C668"/>
    <mergeCell ref="D668:F668"/>
    <mergeCell ref="G668:H668"/>
    <mergeCell ref="I668:J668"/>
    <mergeCell ref="B669:C669"/>
    <mergeCell ref="D669:F669"/>
    <mergeCell ref="G669:H669"/>
    <mergeCell ref="I669:J669"/>
    <mergeCell ref="B666:C666"/>
    <mergeCell ref="D666:F666"/>
    <mergeCell ref="G666:H666"/>
    <mergeCell ref="I666:J666"/>
    <mergeCell ref="B667:C667"/>
    <mergeCell ref="D667:F667"/>
    <mergeCell ref="G667:H667"/>
    <mergeCell ref="I667:J667"/>
    <mergeCell ref="B664:C664"/>
    <mergeCell ref="D664:F664"/>
    <mergeCell ref="G664:H664"/>
    <mergeCell ref="I664:J664"/>
    <mergeCell ref="B665:C665"/>
    <mergeCell ref="D665:F665"/>
    <mergeCell ref="G665:H665"/>
    <mergeCell ref="I665:J665"/>
    <mergeCell ref="B662:C662"/>
    <mergeCell ref="D662:F662"/>
    <mergeCell ref="G662:H662"/>
    <mergeCell ref="I662:J662"/>
    <mergeCell ref="B663:C663"/>
    <mergeCell ref="D663:F663"/>
    <mergeCell ref="G663:H663"/>
    <mergeCell ref="I663:J663"/>
    <mergeCell ref="B660:C660"/>
    <mergeCell ref="D660:F660"/>
    <mergeCell ref="G660:H660"/>
    <mergeCell ref="I660:J660"/>
    <mergeCell ref="B661:C661"/>
    <mergeCell ref="D661:F661"/>
    <mergeCell ref="G661:H661"/>
    <mergeCell ref="I661:J661"/>
    <mergeCell ref="B658:C658"/>
    <mergeCell ref="D658:F658"/>
    <mergeCell ref="G658:H658"/>
    <mergeCell ref="I658:J658"/>
    <mergeCell ref="B659:C659"/>
    <mergeCell ref="D659:F659"/>
    <mergeCell ref="G659:H659"/>
    <mergeCell ref="I659:J659"/>
    <mergeCell ref="B657:C657"/>
    <mergeCell ref="D657:F657"/>
    <mergeCell ref="G657:H657"/>
    <mergeCell ref="I657:J657"/>
    <mergeCell ref="B655:C655"/>
    <mergeCell ref="D655:F655"/>
    <mergeCell ref="G655:H655"/>
    <mergeCell ref="I655:J655"/>
    <mergeCell ref="B656:C656"/>
    <mergeCell ref="D656:F656"/>
    <mergeCell ref="G656:H656"/>
    <mergeCell ref="I656:J656"/>
    <mergeCell ref="B653:C653"/>
    <mergeCell ref="D653:F653"/>
    <mergeCell ref="G653:H653"/>
    <mergeCell ref="I653:J653"/>
    <mergeCell ref="B654:C654"/>
    <mergeCell ref="D654:F654"/>
    <mergeCell ref="G654:H654"/>
    <mergeCell ref="I654:J654"/>
    <mergeCell ref="B651:C651"/>
    <mergeCell ref="D651:F651"/>
    <mergeCell ref="G651:H651"/>
    <mergeCell ref="I651:J651"/>
    <mergeCell ref="B652:C652"/>
    <mergeCell ref="D652:F652"/>
    <mergeCell ref="G652:H652"/>
    <mergeCell ref="I652:J652"/>
    <mergeCell ref="B649:C649"/>
    <mergeCell ref="D649:F649"/>
    <mergeCell ref="G649:H649"/>
    <mergeCell ref="I649:J649"/>
    <mergeCell ref="B650:C650"/>
    <mergeCell ref="D650:F650"/>
    <mergeCell ref="G650:H650"/>
    <mergeCell ref="I650:J650"/>
    <mergeCell ref="B644:C644"/>
    <mergeCell ref="D644:F644"/>
    <mergeCell ref="G644:H644"/>
    <mergeCell ref="I644:J644"/>
    <mergeCell ref="B642:C642"/>
    <mergeCell ref="D642:F642"/>
    <mergeCell ref="G642:H642"/>
    <mergeCell ref="I642:J642"/>
    <mergeCell ref="B643:C643"/>
    <mergeCell ref="D643:F643"/>
    <mergeCell ref="G643:H643"/>
    <mergeCell ref="I643:J643"/>
    <mergeCell ref="B640:C640"/>
    <mergeCell ref="D640:F640"/>
    <mergeCell ref="G640:H640"/>
    <mergeCell ref="I640:J640"/>
    <mergeCell ref="B641:C641"/>
    <mergeCell ref="D641:F641"/>
    <mergeCell ref="G641:H641"/>
    <mergeCell ref="I641:J641"/>
    <mergeCell ref="B638:C638"/>
    <mergeCell ref="D638:F638"/>
    <mergeCell ref="G638:H638"/>
    <mergeCell ref="I638:J638"/>
    <mergeCell ref="B639:C639"/>
    <mergeCell ref="D639:F639"/>
    <mergeCell ref="G639:H639"/>
    <mergeCell ref="I639:J639"/>
    <mergeCell ref="B636:C636"/>
    <mergeCell ref="D636:F636"/>
    <mergeCell ref="G636:H636"/>
    <mergeCell ref="I636:J636"/>
    <mergeCell ref="B637:C637"/>
    <mergeCell ref="D637:F637"/>
    <mergeCell ref="G637:H637"/>
    <mergeCell ref="I637:J637"/>
    <mergeCell ref="B634:C634"/>
    <mergeCell ref="D634:F634"/>
    <mergeCell ref="G634:H634"/>
    <mergeCell ref="I634:J634"/>
    <mergeCell ref="B635:C635"/>
    <mergeCell ref="D635:F635"/>
    <mergeCell ref="G635:H635"/>
    <mergeCell ref="I635:J635"/>
    <mergeCell ref="B632:C632"/>
    <mergeCell ref="D632:F632"/>
    <mergeCell ref="G632:H632"/>
    <mergeCell ref="I632:J632"/>
    <mergeCell ref="B633:C633"/>
    <mergeCell ref="D633:F633"/>
    <mergeCell ref="G633:H633"/>
    <mergeCell ref="I633:J633"/>
    <mergeCell ref="B630:C630"/>
    <mergeCell ref="D630:F630"/>
    <mergeCell ref="G630:H630"/>
    <mergeCell ref="I630:J630"/>
    <mergeCell ref="B631:C631"/>
    <mergeCell ref="D631:F631"/>
    <mergeCell ref="G631:H631"/>
    <mergeCell ref="I631:J631"/>
    <mergeCell ref="B628:C628"/>
    <mergeCell ref="D628:F628"/>
    <mergeCell ref="G628:H628"/>
    <mergeCell ref="I628:J628"/>
    <mergeCell ref="B629:C629"/>
    <mergeCell ref="D629:F629"/>
    <mergeCell ref="G629:H629"/>
    <mergeCell ref="I629:J629"/>
    <mergeCell ref="B626:C626"/>
    <mergeCell ref="D626:F626"/>
    <mergeCell ref="G626:H626"/>
    <mergeCell ref="I626:J626"/>
    <mergeCell ref="B627:C627"/>
    <mergeCell ref="D627:F627"/>
    <mergeCell ref="G627:H627"/>
    <mergeCell ref="I627:J627"/>
    <mergeCell ref="B625:C625"/>
    <mergeCell ref="D625:F625"/>
    <mergeCell ref="G625:H625"/>
    <mergeCell ref="I625:J625"/>
    <mergeCell ref="B623:C623"/>
    <mergeCell ref="D623:F623"/>
    <mergeCell ref="G623:H623"/>
    <mergeCell ref="I623:J623"/>
    <mergeCell ref="B624:C624"/>
    <mergeCell ref="D624:F624"/>
    <mergeCell ref="G624:H624"/>
    <mergeCell ref="I624:J624"/>
    <mergeCell ref="B621:C621"/>
    <mergeCell ref="D621:F621"/>
    <mergeCell ref="G621:H621"/>
    <mergeCell ref="I621:J621"/>
    <mergeCell ref="B622:C622"/>
    <mergeCell ref="D622:F622"/>
    <mergeCell ref="G622:H622"/>
    <mergeCell ref="I622:J622"/>
    <mergeCell ref="B619:C619"/>
    <mergeCell ref="D619:F619"/>
    <mergeCell ref="G619:H619"/>
    <mergeCell ref="I619:J619"/>
    <mergeCell ref="B620:C620"/>
    <mergeCell ref="D620:F620"/>
    <mergeCell ref="G620:H620"/>
    <mergeCell ref="I620:J620"/>
    <mergeCell ref="B617:C617"/>
    <mergeCell ref="D617:F617"/>
    <mergeCell ref="G617:H617"/>
    <mergeCell ref="I617:J617"/>
    <mergeCell ref="B618:C618"/>
    <mergeCell ref="D618:F618"/>
    <mergeCell ref="G618:H618"/>
    <mergeCell ref="I618:J618"/>
    <mergeCell ref="B615:C615"/>
    <mergeCell ref="D615:F615"/>
    <mergeCell ref="G615:H615"/>
    <mergeCell ref="I615:J615"/>
    <mergeCell ref="B616:C616"/>
    <mergeCell ref="D616:F616"/>
    <mergeCell ref="G616:H616"/>
    <mergeCell ref="I616:J616"/>
    <mergeCell ref="B613:C613"/>
    <mergeCell ref="D613:F613"/>
    <mergeCell ref="G613:H613"/>
    <mergeCell ref="I613:J613"/>
    <mergeCell ref="B614:C614"/>
    <mergeCell ref="D614:F614"/>
    <mergeCell ref="G614:H614"/>
    <mergeCell ref="I614:J614"/>
    <mergeCell ref="B611:C611"/>
    <mergeCell ref="D611:F611"/>
    <mergeCell ref="G611:H611"/>
    <mergeCell ref="I611:J611"/>
    <mergeCell ref="B612:C612"/>
    <mergeCell ref="D612:F612"/>
    <mergeCell ref="G612:H612"/>
    <mergeCell ref="I612:J612"/>
    <mergeCell ref="B609:C609"/>
    <mergeCell ref="D609:F609"/>
    <mergeCell ref="G609:H609"/>
    <mergeCell ref="I609:J609"/>
    <mergeCell ref="B610:C610"/>
    <mergeCell ref="D610:F610"/>
    <mergeCell ref="G610:H610"/>
    <mergeCell ref="I610:J610"/>
    <mergeCell ref="B607:C607"/>
    <mergeCell ref="D607:F607"/>
    <mergeCell ref="G607:H607"/>
    <mergeCell ref="I607:J607"/>
    <mergeCell ref="B608:C608"/>
    <mergeCell ref="D608:F608"/>
    <mergeCell ref="G608:H608"/>
    <mergeCell ref="I608:J608"/>
    <mergeCell ref="B605:C605"/>
    <mergeCell ref="D605:F605"/>
    <mergeCell ref="G605:H605"/>
    <mergeCell ref="I605:J605"/>
    <mergeCell ref="B606:C606"/>
    <mergeCell ref="D606:F606"/>
    <mergeCell ref="G606:H606"/>
    <mergeCell ref="I606:J606"/>
    <mergeCell ref="B603:C603"/>
    <mergeCell ref="D603:F603"/>
    <mergeCell ref="G603:H603"/>
    <mergeCell ref="I603:J603"/>
    <mergeCell ref="B604:C604"/>
    <mergeCell ref="D604:F604"/>
    <mergeCell ref="G604:H604"/>
    <mergeCell ref="I604:J604"/>
    <mergeCell ref="B601:C601"/>
    <mergeCell ref="D601:F601"/>
    <mergeCell ref="G601:H601"/>
    <mergeCell ref="I601:J601"/>
    <mergeCell ref="B602:C602"/>
    <mergeCell ref="D602:F602"/>
    <mergeCell ref="G602:H602"/>
    <mergeCell ref="I602:J602"/>
    <mergeCell ref="B599:C599"/>
    <mergeCell ref="D599:F599"/>
    <mergeCell ref="G599:H599"/>
    <mergeCell ref="I599:J599"/>
    <mergeCell ref="B600:C600"/>
    <mergeCell ref="D600:F600"/>
    <mergeCell ref="G600:H600"/>
    <mergeCell ref="I600:J600"/>
    <mergeCell ref="B592:C592"/>
    <mergeCell ref="D592:F592"/>
    <mergeCell ref="G592:H592"/>
    <mergeCell ref="I592:J592"/>
    <mergeCell ref="B593:C593"/>
    <mergeCell ref="D593:F593"/>
    <mergeCell ref="G593:H593"/>
    <mergeCell ref="I593:J593"/>
    <mergeCell ref="B590:C590"/>
    <mergeCell ref="D590:F590"/>
    <mergeCell ref="G590:H590"/>
    <mergeCell ref="I590:J590"/>
    <mergeCell ref="B591:C591"/>
    <mergeCell ref="D591:F591"/>
    <mergeCell ref="G591:H591"/>
    <mergeCell ref="I591:J591"/>
    <mergeCell ref="B588:C588"/>
    <mergeCell ref="D588:F588"/>
    <mergeCell ref="G588:H588"/>
    <mergeCell ref="I588:J588"/>
    <mergeCell ref="B589:C589"/>
    <mergeCell ref="D589:F589"/>
    <mergeCell ref="G589:H589"/>
    <mergeCell ref="I589:J589"/>
    <mergeCell ref="B586:C586"/>
    <mergeCell ref="D586:F586"/>
    <mergeCell ref="G586:H586"/>
    <mergeCell ref="I586:J586"/>
    <mergeCell ref="B587:C587"/>
    <mergeCell ref="D587:F587"/>
    <mergeCell ref="G587:H587"/>
    <mergeCell ref="I587:J587"/>
    <mergeCell ref="B584:C584"/>
    <mergeCell ref="D584:F584"/>
    <mergeCell ref="G584:H584"/>
    <mergeCell ref="I584:J584"/>
    <mergeCell ref="B585:C585"/>
    <mergeCell ref="D585:F585"/>
    <mergeCell ref="G585:H585"/>
    <mergeCell ref="I585:J585"/>
    <mergeCell ref="B582:C582"/>
    <mergeCell ref="D582:F582"/>
    <mergeCell ref="G582:H582"/>
    <mergeCell ref="I582:J582"/>
    <mergeCell ref="B583:C583"/>
    <mergeCell ref="D583:F583"/>
    <mergeCell ref="G583:H583"/>
    <mergeCell ref="I583:J583"/>
    <mergeCell ref="B580:C580"/>
    <mergeCell ref="D580:F580"/>
    <mergeCell ref="G580:H580"/>
    <mergeCell ref="I580:J580"/>
    <mergeCell ref="B581:C581"/>
    <mergeCell ref="D581:F581"/>
    <mergeCell ref="G581:H581"/>
    <mergeCell ref="I581:J581"/>
    <mergeCell ref="B578:C578"/>
    <mergeCell ref="D578:F578"/>
    <mergeCell ref="G578:H578"/>
    <mergeCell ref="I578:J578"/>
    <mergeCell ref="B579:C579"/>
    <mergeCell ref="D579:F579"/>
    <mergeCell ref="G579:H579"/>
    <mergeCell ref="I579:J579"/>
    <mergeCell ref="B576:C576"/>
    <mergeCell ref="D576:F576"/>
    <mergeCell ref="G576:H576"/>
    <mergeCell ref="I576:J576"/>
    <mergeCell ref="B577:C577"/>
    <mergeCell ref="D577:F577"/>
    <mergeCell ref="G577:H577"/>
    <mergeCell ref="I577:J577"/>
    <mergeCell ref="B575:C575"/>
    <mergeCell ref="D575:F575"/>
    <mergeCell ref="G575:H575"/>
    <mergeCell ref="I575:J575"/>
    <mergeCell ref="A544:H544"/>
    <mergeCell ref="I544:J544"/>
    <mergeCell ref="B573:C573"/>
    <mergeCell ref="D573:F573"/>
    <mergeCell ref="G573:H573"/>
    <mergeCell ref="I573:J573"/>
    <mergeCell ref="B574:C574"/>
    <mergeCell ref="D574:F574"/>
    <mergeCell ref="G574:H574"/>
    <mergeCell ref="I574:J574"/>
    <mergeCell ref="B571:C571"/>
    <mergeCell ref="D571:F571"/>
    <mergeCell ref="G571:H571"/>
    <mergeCell ref="I571:J571"/>
    <mergeCell ref="B572:C572"/>
    <mergeCell ref="D572:F572"/>
    <mergeCell ref="G572:H572"/>
    <mergeCell ref="I572:J572"/>
    <mergeCell ref="B569:C569"/>
    <mergeCell ref="D569:F569"/>
    <mergeCell ref="G569:H569"/>
    <mergeCell ref="I569:J569"/>
    <mergeCell ref="B570:C570"/>
    <mergeCell ref="D570:F570"/>
    <mergeCell ref="G570:H570"/>
    <mergeCell ref="I570:J570"/>
    <mergeCell ref="B567:C567"/>
    <mergeCell ref="D567:F567"/>
    <mergeCell ref="G567:H567"/>
    <mergeCell ref="I567:J567"/>
    <mergeCell ref="B568:C568"/>
    <mergeCell ref="D568:F568"/>
    <mergeCell ref="G568:H568"/>
    <mergeCell ref="I568:J568"/>
    <mergeCell ref="B566:C566"/>
    <mergeCell ref="D566:F566"/>
    <mergeCell ref="G566:H566"/>
    <mergeCell ref="I566:J566"/>
    <mergeCell ref="B564:C564"/>
    <mergeCell ref="D564:F564"/>
    <mergeCell ref="G564:H564"/>
    <mergeCell ref="I564:J564"/>
    <mergeCell ref="B565:C565"/>
    <mergeCell ref="D565:F565"/>
    <mergeCell ref="G565:H565"/>
    <mergeCell ref="I565:J565"/>
    <mergeCell ref="B562:C562"/>
    <mergeCell ref="D562:F562"/>
    <mergeCell ref="G562:H562"/>
    <mergeCell ref="I562:J562"/>
    <mergeCell ref="B563:C563"/>
    <mergeCell ref="D563:F563"/>
    <mergeCell ref="G563:H563"/>
    <mergeCell ref="I563:J563"/>
    <mergeCell ref="B560:C560"/>
    <mergeCell ref="D560:F560"/>
    <mergeCell ref="G560:H560"/>
    <mergeCell ref="I560:J560"/>
    <mergeCell ref="B561:C561"/>
    <mergeCell ref="D561:F561"/>
    <mergeCell ref="G561:H561"/>
    <mergeCell ref="I561:J561"/>
    <mergeCell ref="B558:C558"/>
    <mergeCell ref="D558:F558"/>
    <mergeCell ref="G558:H558"/>
    <mergeCell ref="I558:J558"/>
    <mergeCell ref="B559:C559"/>
    <mergeCell ref="D559:F559"/>
    <mergeCell ref="G559:H559"/>
    <mergeCell ref="I559:J559"/>
    <mergeCell ref="B556:C556"/>
    <mergeCell ref="D556:F556"/>
    <mergeCell ref="G556:H556"/>
    <mergeCell ref="I556:J556"/>
    <mergeCell ref="B557:C557"/>
    <mergeCell ref="D557:F557"/>
    <mergeCell ref="G557:H557"/>
    <mergeCell ref="I557:J557"/>
    <mergeCell ref="B554:C554"/>
    <mergeCell ref="D554:F554"/>
    <mergeCell ref="G554:H554"/>
    <mergeCell ref="I554:J554"/>
    <mergeCell ref="B555:C555"/>
    <mergeCell ref="D555:F555"/>
    <mergeCell ref="G555:H555"/>
    <mergeCell ref="I555:J555"/>
    <mergeCell ref="B552:C552"/>
    <mergeCell ref="D552:F552"/>
    <mergeCell ref="G552:H552"/>
    <mergeCell ref="I552:J552"/>
    <mergeCell ref="B553:C553"/>
    <mergeCell ref="D553:F553"/>
    <mergeCell ref="G553:H553"/>
    <mergeCell ref="I553:J553"/>
    <mergeCell ref="B550:C550"/>
    <mergeCell ref="D550:F550"/>
    <mergeCell ref="G550:H550"/>
    <mergeCell ref="I550:J550"/>
    <mergeCell ref="B551:C551"/>
    <mergeCell ref="D551:F551"/>
    <mergeCell ref="G551:H551"/>
    <mergeCell ref="I551:J551"/>
    <mergeCell ref="B548:C548"/>
    <mergeCell ref="D548:F548"/>
    <mergeCell ref="G548:H548"/>
    <mergeCell ref="I548:J548"/>
    <mergeCell ref="B549:C549"/>
    <mergeCell ref="D549:F549"/>
    <mergeCell ref="G549:H549"/>
    <mergeCell ref="I549:J549"/>
    <mergeCell ref="B542:C542"/>
    <mergeCell ref="D542:F542"/>
    <mergeCell ref="G542:H542"/>
    <mergeCell ref="I542:J542"/>
    <mergeCell ref="B543:C543"/>
    <mergeCell ref="D543:F543"/>
    <mergeCell ref="G543:H543"/>
    <mergeCell ref="I543:J543"/>
    <mergeCell ref="B540:C540"/>
    <mergeCell ref="D540:F540"/>
    <mergeCell ref="G540:H540"/>
    <mergeCell ref="I540:J540"/>
    <mergeCell ref="B541:C541"/>
    <mergeCell ref="D541:F541"/>
    <mergeCell ref="G541:H541"/>
    <mergeCell ref="I541:J541"/>
    <mergeCell ref="B538:C538"/>
    <mergeCell ref="D538:F538"/>
    <mergeCell ref="G538:H538"/>
    <mergeCell ref="I538:J538"/>
    <mergeCell ref="B539:C539"/>
    <mergeCell ref="D539:F539"/>
    <mergeCell ref="G539:H539"/>
    <mergeCell ref="I539:J539"/>
    <mergeCell ref="B536:C536"/>
    <mergeCell ref="D536:F536"/>
    <mergeCell ref="G536:H536"/>
    <mergeCell ref="I536:J536"/>
    <mergeCell ref="B537:C537"/>
    <mergeCell ref="D537:F537"/>
    <mergeCell ref="G537:H537"/>
    <mergeCell ref="I537:J537"/>
    <mergeCell ref="B534:C534"/>
    <mergeCell ref="D534:F534"/>
    <mergeCell ref="G534:H534"/>
    <mergeCell ref="I534:J534"/>
    <mergeCell ref="B535:C535"/>
    <mergeCell ref="D535:F535"/>
    <mergeCell ref="G535:H535"/>
    <mergeCell ref="I535:J535"/>
    <mergeCell ref="B532:C532"/>
    <mergeCell ref="D532:F532"/>
    <mergeCell ref="G532:H532"/>
    <mergeCell ref="I532:J532"/>
    <mergeCell ref="B533:C533"/>
    <mergeCell ref="D533:F533"/>
    <mergeCell ref="G533:H533"/>
    <mergeCell ref="I533:J533"/>
    <mergeCell ref="B530:C530"/>
    <mergeCell ref="D530:F530"/>
    <mergeCell ref="G530:H530"/>
    <mergeCell ref="I530:J530"/>
    <mergeCell ref="B531:C531"/>
    <mergeCell ref="D531:F531"/>
    <mergeCell ref="G531:H531"/>
    <mergeCell ref="I531:J531"/>
    <mergeCell ref="B528:C528"/>
    <mergeCell ref="D528:F528"/>
    <mergeCell ref="G528:H528"/>
    <mergeCell ref="I528:J528"/>
    <mergeCell ref="B529:C529"/>
    <mergeCell ref="D529:F529"/>
    <mergeCell ref="G529:H529"/>
    <mergeCell ref="I529:J529"/>
    <mergeCell ref="B526:C526"/>
    <mergeCell ref="D526:F526"/>
    <mergeCell ref="G526:H526"/>
    <mergeCell ref="I526:J526"/>
    <mergeCell ref="B527:C527"/>
    <mergeCell ref="D527:F527"/>
    <mergeCell ref="G527:H527"/>
    <mergeCell ref="I527:J527"/>
    <mergeCell ref="B524:C524"/>
    <mergeCell ref="D524:F524"/>
    <mergeCell ref="G524:H524"/>
    <mergeCell ref="I524:J524"/>
    <mergeCell ref="B525:C525"/>
    <mergeCell ref="D525:F525"/>
    <mergeCell ref="G525:H525"/>
    <mergeCell ref="I525:J525"/>
    <mergeCell ref="B522:C522"/>
    <mergeCell ref="D522:F522"/>
    <mergeCell ref="G522:H522"/>
    <mergeCell ref="I522:J522"/>
    <mergeCell ref="B523:C523"/>
    <mergeCell ref="D523:F523"/>
    <mergeCell ref="G523:H523"/>
    <mergeCell ref="I523:J523"/>
    <mergeCell ref="B521:C521"/>
    <mergeCell ref="D521:F521"/>
    <mergeCell ref="G521:H521"/>
    <mergeCell ref="I521:J521"/>
    <mergeCell ref="B519:C519"/>
    <mergeCell ref="D519:F519"/>
    <mergeCell ref="G519:H519"/>
    <mergeCell ref="I519:J519"/>
    <mergeCell ref="B520:C520"/>
    <mergeCell ref="D520:F520"/>
    <mergeCell ref="G520:H520"/>
    <mergeCell ref="I520:J520"/>
    <mergeCell ref="B517:C517"/>
    <mergeCell ref="D517:F517"/>
    <mergeCell ref="G517:H517"/>
    <mergeCell ref="I517:J517"/>
    <mergeCell ref="B518:C518"/>
    <mergeCell ref="D518:F518"/>
    <mergeCell ref="G518:H518"/>
    <mergeCell ref="I518:J518"/>
    <mergeCell ref="B515:C515"/>
    <mergeCell ref="D515:F515"/>
    <mergeCell ref="G515:H515"/>
    <mergeCell ref="I515:J515"/>
    <mergeCell ref="B516:C516"/>
    <mergeCell ref="D516:F516"/>
    <mergeCell ref="G516:H516"/>
    <mergeCell ref="I516:J516"/>
    <mergeCell ref="B513:C513"/>
    <mergeCell ref="D513:F513"/>
    <mergeCell ref="G513:H513"/>
    <mergeCell ref="I513:J513"/>
    <mergeCell ref="B514:C514"/>
    <mergeCell ref="D514:F514"/>
    <mergeCell ref="G514:H514"/>
    <mergeCell ref="I514:J514"/>
    <mergeCell ref="B512:C512"/>
    <mergeCell ref="D512:F512"/>
    <mergeCell ref="G512:H512"/>
    <mergeCell ref="I512:J512"/>
    <mergeCell ref="A494:H494"/>
    <mergeCell ref="I494:J494"/>
    <mergeCell ref="B510:C510"/>
    <mergeCell ref="D510:F510"/>
    <mergeCell ref="G510:H510"/>
    <mergeCell ref="I510:J510"/>
    <mergeCell ref="B511:C511"/>
    <mergeCell ref="D511:F511"/>
    <mergeCell ref="G511:H511"/>
    <mergeCell ref="I511:J511"/>
    <mergeCell ref="B508:C508"/>
    <mergeCell ref="D508:F508"/>
    <mergeCell ref="G508:H508"/>
    <mergeCell ref="I508:J508"/>
    <mergeCell ref="B509:C509"/>
    <mergeCell ref="D509:F509"/>
    <mergeCell ref="G509:H509"/>
    <mergeCell ref="I509:J509"/>
    <mergeCell ref="B506:C506"/>
    <mergeCell ref="D506:F506"/>
    <mergeCell ref="G506:H506"/>
    <mergeCell ref="I506:J506"/>
    <mergeCell ref="B507:C507"/>
    <mergeCell ref="D507:F507"/>
    <mergeCell ref="G507:H507"/>
    <mergeCell ref="I507:J507"/>
    <mergeCell ref="B504:C504"/>
    <mergeCell ref="D504:F504"/>
    <mergeCell ref="G504:H504"/>
    <mergeCell ref="I504:J504"/>
    <mergeCell ref="B505:C505"/>
    <mergeCell ref="D505:F505"/>
    <mergeCell ref="G505:H505"/>
    <mergeCell ref="I505:J505"/>
    <mergeCell ref="B502:C502"/>
    <mergeCell ref="D502:F502"/>
    <mergeCell ref="G502:H502"/>
    <mergeCell ref="I502:J502"/>
    <mergeCell ref="B503:C503"/>
    <mergeCell ref="D503:F503"/>
    <mergeCell ref="G503:H503"/>
    <mergeCell ref="I503:J503"/>
    <mergeCell ref="B500:C500"/>
    <mergeCell ref="D500:F500"/>
    <mergeCell ref="G500:H500"/>
    <mergeCell ref="I500:J500"/>
    <mergeCell ref="B501:C501"/>
    <mergeCell ref="D501:F501"/>
    <mergeCell ref="G501:H501"/>
    <mergeCell ref="I501:J501"/>
    <mergeCell ref="B498:C498"/>
    <mergeCell ref="D498:F498"/>
    <mergeCell ref="G498:H498"/>
    <mergeCell ref="I498:J498"/>
    <mergeCell ref="B499:C499"/>
    <mergeCell ref="D499:F499"/>
    <mergeCell ref="G499:H499"/>
    <mergeCell ref="I499:J499"/>
    <mergeCell ref="B492:C492"/>
    <mergeCell ref="D492:F492"/>
    <mergeCell ref="G492:H492"/>
    <mergeCell ref="I492:J492"/>
    <mergeCell ref="B493:C493"/>
    <mergeCell ref="D493:F493"/>
    <mergeCell ref="G493:H493"/>
    <mergeCell ref="I493:J493"/>
    <mergeCell ref="B490:C490"/>
    <mergeCell ref="D490:F490"/>
    <mergeCell ref="G490:H490"/>
    <mergeCell ref="I490:J490"/>
    <mergeCell ref="B491:C491"/>
    <mergeCell ref="D491:F491"/>
    <mergeCell ref="G491:H491"/>
    <mergeCell ref="I491:J491"/>
    <mergeCell ref="B488:C488"/>
    <mergeCell ref="D488:F488"/>
    <mergeCell ref="G488:H488"/>
    <mergeCell ref="I488:J488"/>
    <mergeCell ref="B489:C489"/>
    <mergeCell ref="D489:F489"/>
    <mergeCell ref="G489:H489"/>
    <mergeCell ref="I489:J489"/>
    <mergeCell ref="B486:C486"/>
    <mergeCell ref="D486:F486"/>
    <mergeCell ref="G486:H486"/>
    <mergeCell ref="I486:J486"/>
    <mergeCell ref="B487:C487"/>
    <mergeCell ref="D487:F487"/>
    <mergeCell ref="G487:H487"/>
    <mergeCell ref="I487:J487"/>
    <mergeCell ref="B484:C484"/>
    <mergeCell ref="D484:F484"/>
    <mergeCell ref="G484:H484"/>
    <mergeCell ref="I484:J484"/>
    <mergeCell ref="B485:C485"/>
    <mergeCell ref="D485:F485"/>
    <mergeCell ref="G485:H485"/>
    <mergeCell ref="I485:J485"/>
    <mergeCell ref="B482:C482"/>
    <mergeCell ref="D482:F482"/>
    <mergeCell ref="G482:H482"/>
    <mergeCell ref="I482:J482"/>
    <mergeCell ref="B483:C483"/>
    <mergeCell ref="D483:F483"/>
    <mergeCell ref="G483:H483"/>
    <mergeCell ref="I483:J483"/>
    <mergeCell ref="B480:C480"/>
    <mergeCell ref="D480:F480"/>
    <mergeCell ref="G480:H480"/>
    <mergeCell ref="I480:J480"/>
    <mergeCell ref="B481:C481"/>
    <mergeCell ref="D481:F481"/>
    <mergeCell ref="G481:H481"/>
    <mergeCell ref="I481:J481"/>
    <mergeCell ref="B478:C478"/>
    <mergeCell ref="D478:F478"/>
    <mergeCell ref="G478:H478"/>
    <mergeCell ref="I478:J478"/>
    <mergeCell ref="B479:C479"/>
    <mergeCell ref="D479:F479"/>
    <mergeCell ref="G479:H479"/>
    <mergeCell ref="I479:J479"/>
    <mergeCell ref="B476:C476"/>
    <mergeCell ref="D476:F476"/>
    <mergeCell ref="G476:H476"/>
    <mergeCell ref="I476:J476"/>
    <mergeCell ref="B477:C477"/>
    <mergeCell ref="D477:F477"/>
    <mergeCell ref="G477:H477"/>
    <mergeCell ref="I477:J477"/>
    <mergeCell ref="B474:C474"/>
    <mergeCell ref="D474:F474"/>
    <mergeCell ref="G474:H474"/>
    <mergeCell ref="I474:J474"/>
    <mergeCell ref="B475:C475"/>
    <mergeCell ref="D475:F475"/>
    <mergeCell ref="G475:H475"/>
    <mergeCell ref="I475:J475"/>
    <mergeCell ref="B472:C472"/>
    <mergeCell ref="D472:F472"/>
    <mergeCell ref="G472:H472"/>
    <mergeCell ref="I472:J472"/>
    <mergeCell ref="B473:C473"/>
    <mergeCell ref="D473:F473"/>
    <mergeCell ref="G473:H473"/>
    <mergeCell ref="I473:J473"/>
    <mergeCell ref="B470:C470"/>
    <mergeCell ref="D470:F470"/>
    <mergeCell ref="G470:H470"/>
    <mergeCell ref="I470:J470"/>
    <mergeCell ref="B471:C471"/>
    <mergeCell ref="D471:F471"/>
    <mergeCell ref="G471:H471"/>
    <mergeCell ref="I471:J471"/>
    <mergeCell ref="B469:C469"/>
    <mergeCell ref="D469:F469"/>
    <mergeCell ref="G469:H469"/>
    <mergeCell ref="I469:J469"/>
    <mergeCell ref="B467:C467"/>
    <mergeCell ref="D467:F467"/>
    <mergeCell ref="G467:H467"/>
    <mergeCell ref="I467:J467"/>
    <mergeCell ref="B468:C468"/>
    <mergeCell ref="D468:F468"/>
    <mergeCell ref="G468:H468"/>
    <mergeCell ref="I468:J468"/>
    <mergeCell ref="B465:C465"/>
    <mergeCell ref="D465:F465"/>
    <mergeCell ref="G465:H465"/>
    <mergeCell ref="I465:J465"/>
    <mergeCell ref="B466:C466"/>
    <mergeCell ref="D466:F466"/>
    <mergeCell ref="G466:H466"/>
    <mergeCell ref="I466:J466"/>
    <mergeCell ref="B463:C463"/>
    <mergeCell ref="D463:F463"/>
    <mergeCell ref="G463:H463"/>
    <mergeCell ref="I463:J463"/>
    <mergeCell ref="B464:C464"/>
    <mergeCell ref="D464:F464"/>
    <mergeCell ref="G464:H464"/>
    <mergeCell ref="I464:J464"/>
    <mergeCell ref="B461:C461"/>
    <mergeCell ref="D461:F461"/>
    <mergeCell ref="G461:H461"/>
    <mergeCell ref="I461:J461"/>
    <mergeCell ref="B462:C462"/>
    <mergeCell ref="D462:F462"/>
    <mergeCell ref="G462:H462"/>
    <mergeCell ref="I462:J462"/>
    <mergeCell ref="B460:C460"/>
    <mergeCell ref="D460:F460"/>
    <mergeCell ref="G460:H460"/>
    <mergeCell ref="I460:J460"/>
    <mergeCell ref="A444:H444"/>
    <mergeCell ref="I444:J444"/>
    <mergeCell ref="B459:C459"/>
    <mergeCell ref="D459:F459"/>
    <mergeCell ref="G459:H459"/>
    <mergeCell ref="I459:J459"/>
    <mergeCell ref="B457:C457"/>
    <mergeCell ref="D457:F457"/>
    <mergeCell ref="G457:H457"/>
    <mergeCell ref="I457:J457"/>
    <mergeCell ref="B458:C458"/>
    <mergeCell ref="D458:F458"/>
    <mergeCell ref="G458:H458"/>
    <mergeCell ref="I458:J458"/>
    <mergeCell ref="B455:C455"/>
    <mergeCell ref="D455:F455"/>
    <mergeCell ref="G455:H455"/>
    <mergeCell ref="I455:J455"/>
    <mergeCell ref="B456:C456"/>
    <mergeCell ref="D456:F456"/>
    <mergeCell ref="G456:H456"/>
    <mergeCell ref="I456:J456"/>
    <mergeCell ref="B453:C453"/>
    <mergeCell ref="D453:F453"/>
    <mergeCell ref="G453:H453"/>
    <mergeCell ref="I453:J453"/>
    <mergeCell ref="B454:C454"/>
    <mergeCell ref="D454:F454"/>
    <mergeCell ref="G454:H454"/>
    <mergeCell ref="I454:J454"/>
    <mergeCell ref="B451:C451"/>
    <mergeCell ref="D451:F451"/>
    <mergeCell ref="G451:H451"/>
    <mergeCell ref="I451:J451"/>
    <mergeCell ref="B452:C452"/>
    <mergeCell ref="D452:F452"/>
    <mergeCell ref="G452:H452"/>
    <mergeCell ref="I452:J452"/>
    <mergeCell ref="B449:C449"/>
    <mergeCell ref="D449:F449"/>
    <mergeCell ref="G449:H449"/>
    <mergeCell ref="I449:J449"/>
    <mergeCell ref="B450:C450"/>
    <mergeCell ref="D450:F450"/>
    <mergeCell ref="G450:H450"/>
    <mergeCell ref="I450:J450"/>
    <mergeCell ref="B443:C443"/>
    <mergeCell ref="D443:F443"/>
    <mergeCell ref="G443:H443"/>
    <mergeCell ref="I443:J443"/>
    <mergeCell ref="B448:C448"/>
    <mergeCell ref="D448:F448"/>
    <mergeCell ref="G448:H448"/>
    <mergeCell ref="I448:J448"/>
    <mergeCell ref="B441:C441"/>
    <mergeCell ref="D441:F441"/>
    <mergeCell ref="G441:H441"/>
    <mergeCell ref="I441:J441"/>
    <mergeCell ref="B442:C442"/>
    <mergeCell ref="D442:F442"/>
    <mergeCell ref="G442:H442"/>
    <mergeCell ref="I442:J442"/>
    <mergeCell ref="B439:C439"/>
    <mergeCell ref="D439:F439"/>
    <mergeCell ref="G439:H439"/>
    <mergeCell ref="I439:J439"/>
    <mergeCell ref="B440:C440"/>
    <mergeCell ref="D440:F440"/>
    <mergeCell ref="G440:H440"/>
    <mergeCell ref="I440:J440"/>
    <mergeCell ref="B437:C437"/>
    <mergeCell ref="D437:F437"/>
    <mergeCell ref="G437:H437"/>
    <mergeCell ref="I437:J437"/>
    <mergeCell ref="B438:C438"/>
    <mergeCell ref="D438:F438"/>
    <mergeCell ref="G438:H438"/>
    <mergeCell ref="I438:J438"/>
    <mergeCell ref="B435:C435"/>
    <mergeCell ref="D435:F435"/>
    <mergeCell ref="G435:H435"/>
    <mergeCell ref="I435:J435"/>
    <mergeCell ref="B436:C436"/>
    <mergeCell ref="D436:F436"/>
    <mergeCell ref="G436:H436"/>
    <mergeCell ref="I436:J436"/>
    <mergeCell ref="B433:C433"/>
    <mergeCell ref="D433:F433"/>
    <mergeCell ref="G433:H433"/>
    <mergeCell ref="I433:J433"/>
    <mergeCell ref="B434:C434"/>
    <mergeCell ref="D434:F434"/>
    <mergeCell ref="G434:H434"/>
    <mergeCell ref="I434:J434"/>
    <mergeCell ref="B431:C431"/>
    <mergeCell ref="D431:F431"/>
    <mergeCell ref="G431:H431"/>
    <mergeCell ref="I431:J431"/>
    <mergeCell ref="B432:C432"/>
    <mergeCell ref="D432:F432"/>
    <mergeCell ref="G432:H432"/>
    <mergeCell ref="I432:J432"/>
    <mergeCell ref="B429:C429"/>
    <mergeCell ref="D429:F429"/>
    <mergeCell ref="G429:H429"/>
    <mergeCell ref="I429:J429"/>
    <mergeCell ref="B430:C430"/>
    <mergeCell ref="D430:F430"/>
    <mergeCell ref="G430:H430"/>
    <mergeCell ref="I430:J430"/>
    <mergeCell ref="B427:C427"/>
    <mergeCell ref="D427:F427"/>
    <mergeCell ref="G427:H427"/>
    <mergeCell ref="I427:J427"/>
    <mergeCell ref="B428:C428"/>
    <mergeCell ref="D428:F428"/>
    <mergeCell ref="G428:H428"/>
    <mergeCell ref="I428:J428"/>
    <mergeCell ref="B425:C425"/>
    <mergeCell ref="D425:F425"/>
    <mergeCell ref="G425:H425"/>
    <mergeCell ref="I425:J425"/>
    <mergeCell ref="B426:C426"/>
    <mergeCell ref="D426:F426"/>
    <mergeCell ref="G426:H426"/>
    <mergeCell ref="I426:J426"/>
    <mergeCell ref="B423:C423"/>
    <mergeCell ref="D423:F423"/>
    <mergeCell ref="G423:H423"/>
    <mergeCell ref="I423:J423"/>
    <mergeCell ref="B424:C424"/>
    <mergeCell ref="D424:F424"/>
    <mergeCell ref="G424:H424"/>
    <mergeCell ref="I424:J424"/>
    <mergeCell ref="B421:C421"/>
    <mergeCell ref="D421:F421"/>
    <mergeCell ref="G421:H421"/>
    <mergeCell ref="I421:J421"/>
    <mergeCell ref="B422:C422"/>
    <mergeCell ref="D422:F422"/>
    <mergeCell ref="G422:H422"/>
    <mergeCell ref="I422:J422"/>
    <mergeCell ref="B419:C419"/>
    <mergeCell ref="D419:F419"/>
    <mergeCell ref="G419:H419"/>
    <mergeCell ref="I419:J419"/>
    <mergeCell ref="B420:C420"/>
    <mergeCell ref="D420:F420"/>
    <mergeCell ref="G420:H420"/>
    <mergeCell ref="I420:J420"/>
    <mergeCell ref="B417:C417"/>
    <mergeCell ref="D417:F417"/>
    <mergeCell ref="G417:H417"/>
    <mergeCell ref="I417:J417"/>
    <mergeCell ref="B418:C418"/>
    <mergeCell ref="D418:F418"/>
    <mergeCell ref="G418:H418"/>
    <mergeCell ref="I418:J418"/>
    <mergeCell ref="B415:C415"/>
    <mergeCell ref="D415:F415"/>
    <mergeCell ref="G415:H415"/>
    <mergeCell ref="I415:J415"/>
    <mergeCell ref="B416:C416"/>
    <mergeCell ref="D416:F416"/>
    <mergeCell ref="G416:H416"/>
    <mergeCell ref="I416:J416"/>
    <mergeCell ref="B414:C414"/>
    <mergeCell ref="D414:F414"/>
    <mergeCell ref="G414:H414"/>
    <mergeCell ref="I414:J414"/>
    <mergeCell ref="B412:C412"/>
    <mergeCell ref="D412:F412"/>
    <mergeCell ref="G412:H412"/>
    <mergeCell ref="I412:J412"/>
    <mergeCell ref="B413:C413"/>
    <mergeCell ref="D413:F413"/>
    <mergeCell ref="G413:H413"/>
    <mergeCell ref="I413:J413"/>
    <mergeCell ref="B410:C410"/>
    <mergeCell ref="D410:F410"/>
    <mergeCell ref="G410:H410"/>
    <mergeCell ref="I410:J410"/>
    <mergeCell ref="B411:C411"/>
    <mergeCell ref="D411:F411"/>
    <mergeCell ref="G411:H411"/>
    <mergeCell ref="I411:J411"/>
    <mergeCell ref="B408:C408"/>
    <mergeCell ref="D408:F408"/>
    <mergeCell ref="G408:H408"/>
    <mergeCell ref="I408:J408"/>
    <mergeCell ref="B409:C409"/>
    <mergeCell ref="D409:F409"/>
    <mergeCell ref="G409:H409"/>
    <mergeCell ref="I409:J409"/>
    <mergeCell ref="B406:C406"/>
    <mergeCell ref="D406:F406"/>
    <mergeCell ref="G406:H406"/>
    <mergeCell ref="I406:J406"/>
    <mergeCell ref="B407:C407"/>
    <mergeCell ref="D407:F407"/>
    <mergeCell ref="G407:H407"/>
    <mergeCell ref="I407:J407"/>
    <mergeCell ref="B405:C405"/>
    <mergeCell ref="D405:F405"/>
    <mergeCell ref="G405:H405"/>
    <mergeCell ref="I405:J405"/>
    <mergeCell ref="A394:H394"/>
    <mergeCell ref="I394:J394"/>
    <mergeCell ref="B403:C403"/>
    <mergeCell ref="D403:F403"/>
    <mergeCell ref="G403:H403"/>
    <mergeCell ref="I403:J403"/>
    <mergeCell ref="B404:C404"/>
    <mergeCell ref="D404:F404"/>
    <mergeCell ref="G404:H404"/>
    <mergeCell ref="I404:J404"/>
    <mergeCell ref="B401:C401"/>
    <mergeCell ref="D401:F401"/>
    <mergeCell ref="G401:H401"/>
    <mergeCell ref="I401:J401"/>
    <mergeCell ref="B402:C402"/>
    <mergeCell ref="D402:F402"/>
    <mergeCell ref="G402:H402"/>
    <mergeCell ref="I402:J402"/>
    <mergeCell ref="B399:C399"/>
    <mergeCell ref="D399:F399"/>
    <mergeCell ref="G399:H399"/>
    <mergeCell ref="I399:J399"/>
    <mergeCell ref="B400:C400"/>
    <mergeCell ref="D400:F400"/>
    <mergeCell ref="G400:H400"/>
    <mergeCell ref="I400:J400"/>
    <mergeCell ref="B398:C398"/>
    <mergeCell ref="D398:F398"/>
    <mergeCell ref="G398:H398"/>
    <mergeCell ref="I398:J398"/>
    <mergeCell ref="B392:C392"/>
    <mergeCell ref="D392:F392"/>
    <mergeCell ref="G392:H392"/>
    <mergeCell ref="I392:J392"/>
    <mergeCell ref="B393:C393"/>
    <mergeCell ref="D393:F393"/>
    <mergeCell ref="G393:H393"/>
    <mergeCell ref="I393:J393"/>
    <mergeCell ref="B390:C390"/>
    <mergeCell ref="D390:F390"/>
    <mergeCell ref="G390:H390"/>
    <mergeCell ref="I390:J390"/>
    <mergeCell ref="B391:C391"/>
    <mergeCell ref="D391:F391"/>
    <mergeCell ref="G391:H391"/>
    <mergeCell ref="I391:J391"/>
    <mergeCell ref="B388:C388"/>
    <mergeCell ref="D388:F388"/>
    <mergeCell ref="G388:H388"/>
    <mergeCell ref="I388:J388"/>
    <mergeCell ref="B389:C389"/>
    <mergeCell ref="D389:F389"/>
    <mergeCell ref="G389:H389"/>
    <mergeCell ref="I389:J389"/>
    <mergeCell ref="B386:C386"/>
    <mergeCell ref="D386:F386"/>
    <mergeCell ref="G386:H386"/>
    <mergeCell ref="I386:J386"/>
    <mergeCell ref="B387:C387"/>
    <mergeCell ref="D387:F387"/>
    <mergeCell ref="G387:H387"/>
    <mergeCell ref="I387:J387"/>
    <mergeCell ref="B384:C384"/>
    <mergeCell ref="D384:F384"/>
    <mergeCell ref="G384:H384"/>
    <mergeCell ref="I384:J384"/>
    <mergeCell ref="B385:C385"/>
    <mergeCell ref="D385:F385"/>
    <mergeCell ref="G385:H385"/>
    <mergeCell ref="I385:J385"/>
    <mergeCell ref="B382:C382"/>
    <mergeCell ref="D382:F382"/>
    <mergeCell ref="G382:H382"/>
    <mergeCell ref="I382:J382"/>
    <mergeCell ref="B383:C383"/>
    <mergeCell ref="D383:F383"/>
    <mergeCell ref="G383:H383"/>
    <mergeCell ref="I383:J383"/>
    <mergeCell ref="B380:C380"/>
    <mergeCell ref="D380:F380"/>
    <mergeCell ref="G380:H380"/>
    <mergeCell ref="I380:J380"/>
    <mergeCell ref="B381:C381"/>
    <mergeCell ref="D381:F381"/>
    <mergeCell ref="G381:H381"/>
    <mergeCell ref="I381:J381"/>
    <mergeCell ref="B378:C378"/>
    <mergeCell ref="D378:F378"/>
    <mergeCell ref="G378:H378"/>
    <mergeCell ref="I378:J378"/>
    <mergeCell ref="B379:C379"/>
    <mergeCell ref="D379:F379"/>
    <mergeCell ref="G379:H379"/>
    <mergeCell ref="I379:J379"/>
    <mergeCell ref="B376:C376"/>
    <mergeCell ref="D376:F376"/>
    <mergeCell ref="G376:H376"/>
    <mergeCell ref="I376:J376"/>
    <mergeCell ref="B377:C377"/>
    <mergeCell ref="D377:F377"/>
    <mergeCell ref="G377:H377"/>
    <mergeCell ref="I377:J377"/>
    <mergeCell ref="B374:C374"/>
    <mergeCell ref="D374:F374"/>
    <mergeCell ref="G374:H374"/>
    <mergeCell ref="I374:J374"/>
    <mergeCell ref="B375:C375"/>
    <mergeCell ref="D375:F375"/>
    <mergeCell ref="G375:H375"/>
    <mergeCell ref="I375:J375"/>
    <mergeCell ref="B372:C372"/>
    <mergeCell ref="D372:F372"/>
    <mergeCell ref="G372:H372"/>
    <mergeCell ref="I372:J372"/>
    <mergeCell ref="B373:C373"/>
    <mergeCell ref="D373:F373"/>
    <mergeCell ref="G373:H373"/>
    <mergeCell ref="I373:J373"/>
    <mergeCell ref="B370:C370"/>
    <mergeCell ref="D370:F370"/>
    <mergeCell ref="G370:H370"/>
    <mergeCell ref="I370:J370"/>
    <mergeCell ref="B371:C371"/>
    <mergeCell ref="D371:F371"/>
    <mergeCell ref="G371:H371"/>
    <mergeCell ref="I371:J371"/>
    <mergeCell ref="B368:C368"/>
    <mergeCell ref="D368:F368"/>
    <mergeCell ref="G368:H368"/>
    <mergeCell ref="I368:J368"/>
    <mergeCell ref="B369:C369"/>
    <mergeCell ref="D369:F369"/>
    <mergeCell ref="G369:H369"/>
    <mergeCell ref="I369:J369"/>
    <mergeCell ref="B366:C366"/>
    <mergeCell ref="D366:F366"/>
    <mergeCell ref="G366:H366"/>
    <mergeCell ref="I366:J366"/>
    <mergeCell ref="B367:C367"/>
    <mergeCell ref="D367:F367"/>
    <mergeCell ref="G367:H367"/>
    <mergeCell ref="I367:J367"/>
    <mergeCell ref="B364:C364"/>
    <mergeCell ref="D364:F364"/>
    <mergeCell ref="G364:H364"/>
    <mergeCell ref="I364:J364"/>
    <mergeCell ref="B365:C365"/>
    <mergeCell ref="D365:F365"/>
    <mergeCell ref="G365:H365"/>
    <mergeCell ref="I365:J365"/>
    <mergeCell ref="B362:C362"/>
    <mergeCell ref="D362:F362"/>
    <mergeCell ref="G362:H362"/>
    <mergeCell ref="I362:J362"/>
    <mergeCell ref="B363:C363"/>
    <mergeCell ref="D363:F363"/>
    <mergeCell ref="G363:H363"/>
    <mergeCell ref="I363:J363"/>
    <mergeCell ref="B360:C360"/>
    <mergeCell ref="D360:F360"/>
    <mergeCell ref="G360:H360"/>
    <mergeCell ref="I360:J360"/>
    <mergeCell ref="B361:C361"/>
    <mergeCell ref="D361:F361"/>
    <mergeCell ref="G361:H361"/>
    <mergeCell ref="I361:J361"/>
    <mergeCell ref="B358:C358"/>
    <mergeCell ref="D358:F358"/>
    <mergeCell ref="G358:H358"/>
    <mergeCell ref="I358:J358"/>
    <mergeCell ref="B359:C359"/>
    <mergeCell ref="D359:F359"/>
    <mergeCell ref="G359:H359"/>
    <mergeCell ref="I359:J359"/>
    <mergeCell ref="B356:C356"/>
    <mergeCell ref="D356:F356"/>
    <mergeCell ref="G356:H356"/>
    <mergeCell ref="I356:J356"/>
    <mergeCell ref="B357:C357"/>
    <mergeCell ref="D357:F357"/>
    <mergeCell ref="G357:H357"/>
    <mergeCell ref="I357:J357"/>
    <mergeCell ref="B354:C354"/>
    <mergeCell ref="D354:F354"/>
    <mergeCell ref="G354:H354"/>
    <mergeCell ref="I354:J354"/>
    <mergeCell ref="B355:C355"/>
    <mergeCell ref="D355:F355"/>
    <mergeCell ref="G355:H355"/>
    <mergeCell ref="I355:J355"/>
    <mergeCell ref="B352:C352"/>
    <mergeCell ref="D352:F352"/>
    <mergeCell ref="G352:H352"/>
    <mergeCell ref="I352:J352"/>
    <mergeCell ref="B353:C353"/>
    <mergeCell ref="D353:F353"/>
    <mergeCell ref="G353:H353"/>
    <mergeCell ref="I353:J353"/>
    <mergeCell ref="B350:C350"/>
    <mergeCell ref="D350:F350"/>
    <mergeCell ref="G350:H350"/>
    <mergeCell ref="I350:J350"/>
    <mergeCell ref="B351:C351"/>
    <mergeCell ref="D351:F351"/>
    <mergeCell ref="G351:H351"/>
    <mergeCell ref="I351:J351"/>
    <mergeCell ref="B349:C349"/>
    <mergeCell ref="D349:F349"/>
    <mergeCell ref="G349:H349"/>
    <mergeCell ref="I349:J349"/>
    <mergeCell ref="A344:H344"/>
    <mergeCell ref="I344:J344"/>
    <mergeCell ref="B343:C343"/>
    <mergeCell ref="D343:F343"/>
    <mergeCell ref="G343:H343"/>
    <mergeCell ref="I343:J343"/>
    <mergeCell ref="B348:C348"/>
    <mergeCell ref="D348:F348"/>
    <mergeCell ref="G348:H348"/>
    <mergeCell ref="I348:J348"/>
    <mergeCell ref="B341:C341"/>
    <mergeCell ref="D341:F341"/>
    <mergeCell ref="G341:H341"/>
    <mergeCell ref="I341:J341"/>
    <mergeCell ref="B342:C342"/>
    <mergeCell ref="D342:F342"/>
    <mergeCell ref="G342:H342"/>
    <mergeCell ref="I342:J342"/>
    <mergeCell ref="B339:C339"/>
    <mergeCell ref="D339:F339"/>
    <mergeCell ref="G339:H339"/>
    <mergeCell ref="I339:J339"/>
    <mergeCell ref="B340:C340"/>
    <mergeCell ref="D340:F340"/>
    <mergeCell ref="G340:H340"/>
    <mergeCell ref="I340:J340"/>
    <mergeCell ref="B337:C337"/>
    <mergeCell ref="D337:F337"/>
    <mergeCell ref="G337:H337"/>
    <mergeCell ref="I337:J337"/>
    <mergeCell ref="B338:C338"/>
    <mergeCell ref="D338:F338"/>
    <mergeCell ref="G338:H338"/>
    <mergeCell ref="I338:J338"/>
    <mergeCell ref="B336:C336"/>
    <mergeCell ref="D336:F336"/>
    <mergeCell ref="G336:H336"/>
    <mergeCell ref="I336:J336"/>
    <mergeCell ref="B334:C334"/>
    <mergeCell ref="D334:F334"/>
    <mergeCell ref="G334:H334"/>
    <mergeCell ref="I334:J334"/>
    <mergeCell ref="B335:C335"/>
    <mergeCell ref="D335:F335"/>
    <mergeCell ref="G335:H335"/>
    <mergeCell ref="I335:J335"/>
    <mergeCell ref="B332:C332"/>
    <mergeCell ref="D332:F332"/>
    <mergeCell ref="G332:H332"/>
    <mergeCell ref="I332:J332"/>
    <mergeCell ref="B333:C333"/>
    <mergeCell ref="D333:F333"/>
    <mergeCell ref="G333:H333"/>
    <mergeCell ref="I333:J333"/>
    <mergeCell ref="B331:C331"/>
    <mergeCell ref="D331:F331"/>
    <mergeCell ref="G331:H331"/>
    <mergeCell ref="I331:J331"/>
    <mergeCell ref="B329:C329"/>
    <mergeCell ref="D329:F329"/>
    <mergeCell ref="G329:H329"/>
    <mergeCell ref="I329:J329"/>
    <mergeCell ref="B330:C330"/>
    <mergeCell ref="D330:F330"/>
    <mergeCell ref="G330:H330"/>
    <mergeCell ref="I330:J330"/>
    <mergeCell ref="B327:C327"/>
    <mergeCell ref="D327:F327"/>
    <mergeCell ref="G327:H327"/>
    <mergeCell ref="I327:J327"/>
    <mergeCell ref="B328:C328"/>
    <mergeCell ref="D328:F328"/>
    <mergeCell ref="G328:H328"/>
    <mergeCell ref="I328:J328"/>
    <mergeCell ref="B325:C325"/>
    <mergeCell ref="D325:F325"/>
    <mergeCell ref="G325:H325"/>
    <mergeCell ref="I325:J325"/>
    <mergeCell ref="B326:C326"/>
    <mergeCell ref="D326:F326"/>
    <mergeCell ref="G326:H326"/>
    <mergeCell ref="I326:J326"/>
    <mergeCell ref="B323:C323"/>
    <mergeCell ref="D323:F323"/>
    <mergeCell ref="G323:H323"/>
    <mergeCell ref="I323:J323"/>
    <mergeCell ref="B324:C324"/>
    <mergeCell ref="D324:F324"/>
    <mergeCell ref="G324:H324"/>
    <mergeCell ref="I324:J324"/>
    <mergeCell ref="B321:C321"/>
    <mergeCell ref="D321:F321"/>
    <mergeCell ref="G321:H321"/>
    <mergeCell ref="I321:J321"/>
    <mergeCell ref="B322:C322"/>
    <mergeCell ref="D322:F322"/>
    <mergeCell ref="G322:H322"/>
    <mergeCell ref="I322:J322"/>
    <mergeCell ref="B319:C319"/>
    <mergeCell ref="D319:F319"/>
    <mergeCell ref="G319:H319"/>
    <mergeCell ref="I319:J319"/>
    <mergeCell ref="B320:C320"/>
    <mergeCell ref="D320:F320"/>
    <mergeCell ref="G320:H320"/>
    <mergeCell ref="I320:J320"/>
    <mergeCell ref="B317:C317"/>
    <mergeCell ref="D317:F317"/>
    <mergeCell ref="G317:H317"/>
    <mergeCell ref="I317:J317"/>
    <mergeCell ref="B318:C318"/>
    <mergeCell ref="D318:F318"/>
    <mergeCell ref="G318:H318"/>
    <mergeCell ref="I318:J318"/>
    <mergeCell ref="B315:C315"/>
    <mergeCell ref="D315:F315"/>
    <mergeCell ref="G315:H315"/>
    <mergeCell ref="I315:J315"/>
    <mergeCell ref="B316:C316"/>
    <mergeCell ref="D316:F316"/>
    <mergeCell ref="G316:H316"/>
    <mergeCell ref="I316:J316"/>
    <mergeCell ref="B313:C313"/>
    <mergeCell ref="D313:F313"/>
    <mergeCell ref="G313:H313"/>
    <mergeCell ref="I313:J313"/>
    <mergeCell ref="B314:C314"/>
    <mergeCell ref="D314:F314"/>
    <mergeCell ref="G314:H314"/>
    <mergeCell ref="I314:J314"/>
    <mergeCell ref="B311:C311"/>
    <mergeCell ref="D311:F311"/>
    <mergeCell ref="G311:H311"/>
    <mergeCell ref="I311:J311"/>
    <mergeCell ref="B312:C312"/>
    <mergeCell ref="D312:F312"/>
    <mergeCell ref="G312:H312"/>
    <mergeCell ref="I312:J312"/>
    <mergeCell ref="B309:C309"/>
    <mergeCell ref="D309:F309"/>
    <mergeCell ref="G309:H309"/>
    <mergeCell ref="I309:J309"/>
    <mergeCell ref="B310:C310"/>
    <mergeCell ref="D310:F310"/>
    <mergeCell ref="G310:H310"/>
    <mergeCell ref="I310:J310"/>
    <mergeCell ref="B307:C307"/>
    <mergeCell ref="D307:F307"/>
    <mergeCell ref="G307:H307"/>
    <mergeCell ref="I307:J307"/>
    <mergeCell ref="B308:C308"/>
    <mergeCell ref="D308:F308"/>
    <mergeCell ref="G308:H308"/>
    <mergeCell ref="I308:J308"/>
    <mergeCell ref="B305:C305"/>
    <mergeCell ref="D305:F305"/>
    <mergeCell ref="G305:H305"/>
    <mergeCell ref="I305:J305"/>
    <mergeCell ref="B306:C306"/>
    <mergeCell ref="D306:F306"/>
    <mergeCell ref="G306:H306"/>
    <mergeCell ref="I306:J306"/>
    <mergeCell ref="B303:C303"/>
    <mergeCell ref="D303:F303"/>
    <mergeCell ref="G303:H303"/>
    <mergeCell ref="I303:J303"/>
    <mergeCell ref="B304:C304"/>
    <mergeCell ref="D304:F304"/>
    <mergeCell ref="G304:H304"/>
    <mergeCell ref="I304:J304"/>
    <mergeCell ref="B301:C301"/>
    <mergeCell ref="D301:F301"/>
    <mergeCell ref="G301:H301"/>
    <mergeCell ref="I301:J301"/>
    <mergeCell ref="B302:C302"/>
    <mergeCell ref="D302:F302"/>
    <mergeCell ref="G302:H302"/>
    <mergeCell ref="I302:J302"/>
    <mergeCell ref="B299:C299"/>
    <mergeCell ref="D299:F299"/>
    <mergeCell ref="G299:H299"/>
    <mergeCell ref="I299:J299"/>
    <mergeCell ref="B300:C300"/>
    <mergeCell ref="D300:F300"/>
    <mergeCell ref="G300:H300"/>
    <mergeCell ref="I300:J300"/>
    <mergeCell ref="B293:C293"/>
    <mergeCell ref="D293:F293"/>
    <mergeCell ref="G293:H293"/>
    <mergeCell ref="I293:J293"/>
    <mergeCell ref="B298:C298"/>
    <mergeCell ref="D298:F298"/>
    <mergeCell ref="G298:H298"/>
    <mergeCell ref="I298:J298"/>
    <mergeCell ref="A294:H294"/>
    <mergeCell ref="I294:J294"/>
    <mergeCell ref="B291:C291"/>
    <mergeCell ref="D291:F291"/>
    <mergeCell ref="G291:H291"/>
    <mergeCell ref="I291:J291"/>
    <mergeCell ref="B292:C292"/>
    <mergeCell ref="D292:F292"/>
    <mergeCell ref="G292:H292"/>
    <mergeCell ref="I292:J292"/>
    <mergeCell ref="B289:C289"/>
    <mergeCell ref="D289:F289"/>
    <mergeCell ref="G289:H289"/>
    <mergeCell ref="I289:J289"/>
    <mergeCell ref="B290:C290"/>
    <mergeCell ref="D290:F290"/>
    <mergeCell ref="G290:H290"/>
    <mergeCell ref="I290:J290"/>
    <mergeCell ref="B287:C287"/>
    <mergeCell ref="D287:F287"/>
    <mergeCell ref="G287:H287"/>
    <mergeCell ref="I287:J287"/>
    <mergeCell ref="B288:C288"/>
    <mergeCell ref="D288:F288"/>
    <mergeCell ref="G288:H288"/>
    <mergeCell ref="I288:J288"/>
    <mergeCell ref="B285:C285"/>
    <mergeCell ref="D285:F285"/>
    <mergeCell ref="G285:H285"/>
    <mergeCell ref="I285:J285"/>
    <mergeCell ref="B286:C286"/>
    <mergeCell ref="D286:F286"/>
    <mergeCell ref="G286:H286"/>
    <mergeCell ref="I286:J286"/>
    <mergeCell ref="B283:C283"/>
    <mergeCell ref="D283:F283"/>
    <mergeCell ref="G283:H283"/>
    <mergeCell ref="I283:J283"/>
    <mergeCell ref="B284:C284"/>
    <mergeCell ref="D284:F284"/>
    <mergeCell ref="G284:H284"/>
    <mergeCell ref="I284:J284"/>
    <mergeCell ref="B282:C282"/>
    <mergeCell ref="D282:F282"/>
    <mergeCell ref="G282:H282"/>
    <mergeCell ref="I282:J282"/>
    <mergeCell ref="B280:C280"/>
    <mergeCell ref="D280:F280"/>
    <mergeCell ref="G280:H280"/>
    <mergeCell ref="I280:J280"/>
    <mergeCell ref="B281:C281"/>
    <mergeCell ref="D281:F281"/>
    <mergeCell ref="G281:H281"/>
    <mergeCell ref="I281:J281"/>
    <mergeCell ref="B278:C278"/>
    <mergeCell ref="D278:F278"/>
    <mergeCell ref="G278:H278"/>
    <mergeCell ref="I278:J278"/>
    <mergeCell ref="B279:C279"/>
    <mergeCell ref="D279:F279"/>
    <mergeCell ref="G279:H279"/>
    <mergeCell ref="I279:J279"/>
    <mergeCell ref="B276:C276"/>
    <mergeCell ref="D276:F276"/>
    <mergeCell ref="G276:H276"/>
    <mergeCell ref="I276:J276"/>
    <mergeCell ref="B277:C277"/>
    <mergeCell ref="D277:F277"/>
    <mergeCell ref="G277:H277"/>
    <mergeCell ref="I277:J277"/>
    <mergeCell ref="B275:C275"/>
    <mergeCell ref="D275:F275"/>
    <mergeCell ref="G275:H275"/>
    <mergeCell ref="I275:J275"/>
    <mergeCell ref="B273:C273"/>
    <mergeCell ref="D273:F273"/>
    <mergeCell ref="G273:H273"/>
    <mergeCell ref="I273:J273"/>
    <mergeCell ref="B274:C274"/>
    <mergeCell ref="D274:F274"/>
    <mergeCell ref="G274:H274"/>
    <mergeCell ref="I274:J274"/>
    <mergeCell ref="B271:C271"/>
    <mergeCell ref="D271:F271"/>
    <mergeCell ref="G271:H271"/>
    <mergeCell ref="I271:J271"/>
    <mergeCell ref="B272:C272"/>
    <mergeCell ref="D272:F272"/>
    <mergeCell ref="G272:H272"/>
    <mergeCell ref="I272:J272"/>
    <mergeCell ref="B269:C269"/>
    <mergeCell ref="D269:F269"/>
    <mergeCell ref="G269:H269"/>
    <mergeCell ref="I269:J269"/>
    <mergeCell ref="B270:C270"/>
    <mergeCell ref="D270:F270"/>
    <mergeCell ref="G270:H270"/>
    <mergeCell ref="I270:J270"/>
    <mergeCell ref="B267:C267"/>
    <mergeCell ref="D267:F267"/>
    <mergeCell ref="G267:H267"/>
    <mergeCell ref="I267:J267"/>
    <mergeCell ref="B268:C268"/>
    <mergeCell ref="D268:F268"/>
    <mergeCell ref="G268:H268"/>
    <mergeCell ref="I268:J268"/>
    <mergeCell ref="B265:C265"/>
    <mergeCell ref="D265:F265"/>
    <mergeCell ref="G265:H265"/>
    <mergeCell ref="I265:J265"/>
    <mergeCell ref="B266:C266"/>
    <mergeCell ref="D266:F266"/>
    <mergeCell ref="G266:H266"/>
    <mergeCell ref="I266:J266"/>
    <mergeCell ref="B263:C263"/>
    <mergeCell ref="D263:F263"/>
    <mergeCell ref="G263:H263"/>
    <mergeCell ref="I263:J263"/>
    <mergeCell ref="B264:C264"/>
    <mergeCell ref="D264:F264"/>
    <mergeCell ref="G264:H264"/>
    <mergeCell ref="I264:J264"/>
    <mergeCell ref="B261:C261"/>
    <mergeCell ref="D261:F261"/>
    <mergeCell ref="G261:H261"/>
    <mergeCell ref="I261:J261"/>
    <mergeCell ref="B262:C262"/>
    <mergeCell ref="D262:F262"/>
    <mergeCell ref="G262:H262"/>
    <mergeCell ref="I262:J262"/>
    <mergeCell ref="B259:C259"/>
    <mergeCell ref="D259:F259"/>
    <mergeCell ref="G259:H259"/>
    <mergeCell ref="I259:J259"/>
    <mergeCell ref="B260:C260"/>
    <mergeCell ref="D260:F260"/>
    <mergeCell ref="G260:H260"/>
    <mergeCell ref="I260:J260"/>
    <mergeCell ref="B257:C257"/>
    <mergeCell ref="D257:F257"/>
    <mergeCell ref="G257:H257"/>
    <mergeCell ref="I257:J257"/>
    <mergeCell ref="B258:C258"/>
    <mergeCell ref="D258:F258"/>
    <mergeCell ref="G258:H258"/>
    <mergeCell ref="I258:J258"/>
    <mergeCell ref="B255:C255"/>
    <mergeCell ref="D255:F255"/>
    <mergeCell ref="G255:H255"/>
    <mergeCell ref="I255:J255"/>
    <mergeCell ref="B256:C256"/>
    <mergeCell ref="D256:F256"/>
    <mergeCell ref="G256:H256"/>
    <mergeCell ref="I256:J256"/>
    <mergeCell ref="B253:C253"/>
    <mergeCell ref="D253:F253"/>
    <mergeCell ref="G253:H253"/>
    <mergeCell ref="I253:J253"/>
    <mergeCell ref="B254:C254"/>
    <mergeCell ref="D254:F254"/>
    <mergeCell ref="G254:H254"/>
    <mergeCell ref="I254:J254"/>
    <mergeCell ref="B251:C251"/>
    <mergeCell ref="D251:F251"/>
    <mergeCell ref="G251:H251"/>
    <mergeCell ref="I251:J251"/>
    <mergeCell ref="B252:C252"/>
    <mergeCell ref="D252:F252"/>
    <mergeCell ref="G252:H252"/>
    <mergeCell ref="I252:J252"/>
    <mergeCell ref="B249:C249"/>
    <mergeCell ref="D249:F249"/>
    <mergeCell ref="G249:H249"/>
    <mergeCell ref="I249:J249"/>
    <mergeCell ref="B250:C250"/>
    <mergeCell ref="D250:F250"/>
    <mergeCell ref="G250:H250"/>
    <mergeCell ref="I250:J250"/>
    <mergeCell ref="B248:C248"/>
    <mergeCell ref="D248:F248"/>
    <mergeCell ref="G248:H248"/>
    <mergeCell ref="I248:J248"/>
    <mergeCell ref="A244:H244"/>
    <mergeCell ref="I244:J244"/>
    <mergeCell ref="B243:C243"/>
    <mergeCell ref="D243:F243"/>
    <mergeCell ref="G243:H243"/>
    <mergeCell ref="I243:J243"/>
    <mergeCell ref="B241:C241"/>
    <mergeCell ref="D241:F241"/>
    <mergeCell ref="G241:H241"/>
    <mergeCell ref="I241:J241"/>
    <mergeCell ref="B242:C242"/>
    <mergeCell ref="D242:F242"/>
    <mergeCell ref="G242:H242"/>
    <mergeCell ref="I242:J242"/>
    <mergeCell ref="B240:C240"/>
    <mergeCell ref="D240:F240"/>
    <mergeCell ref="G240:H240"/>
    <mergeCell ref="I240:J240"/>
    <mergeCell ref="B238:C238"/>
    <mergeCell ref="D238:F238"/>
    <mergeCell ref="G238:H238"/>
    <mergeCell ref="I238:J238"/>
    <mergeCell ref="B239:C239"/>
    <mergeCell ref="D239:F239"/>
    <mergeCell ref="G239:H239"/>
    <mergeCell ref="I239:J239"/>
    <mergeCell ref="B236:C236"/>
    <mergeCell ref="D236:F236"/>
    <mergeCell ref="G236:H236"/>
    <mergeCell ref="I236:J236"/>
    <mergeCell ref="B237:C237"/>
    <mergeCell ref="D237:F237"/>
    <mergeCell ref="G237:H237"/>
    <mergeCell ref="I237:J237"/>
    <mergeCell ref="B235:C235"/>
    <mergeCell ref="D235:F235"/>
    <mergeCell ref="G235:H235"/>
    <mergeCell ref="I235:J235"/>
    <mergeCell ref="B233:C233"/>
    <mergeCell ref="D233:F233"/>
    <mergeCell ref="G233:H233"/>
    <mergeCell ref="I233:J233"/>
    <mergeCell ref="B234:C234"/>
    <mergeCell ref="D234:F234"/>
    <mergeCell ref="G234:H234"/>
    <mergeCell ref="I234:J234"/>
    <mergeCell ref="B231:C231"/>
    <mergeCell ref="D231:F231"/>
    <mergeCell ref="G231:H231"/>
    <mergeCell ref="I231:J231"/>
    <mergeCell ref="B232:C232"/>
    <mergeCell ref="D232:F232"/>
    <mergeCell ref="G232:H232"/>
    <mergeCell ref="I232:J232"/>
    <mergeCell ref="B229:C229"/>
    <mergeCell ref="D229:F229"/>
    <mergeCell ref="G229:H229"/>
    <mergeCell ref="I229:J229"/>
    <mergeCell ref="B230:C230"/>
    <mergeCell ref="D230:F230"/>
    <mergeCell ref="G230:H230"/>
    <mergeCell ref="I230:J230"/>
    <mergeCell ref="B227:C227"/>
    <mergeCell ref="D227:F227"/>
    <mergeCell ref="G227:H227"/>
    <mergeCell ref="I227:J227"/>
    <mergeCell ref="B228:C228"/>
    <mergeCell ref="D228:F228"/>
    <mergeCell ref="G228:H228"/>
    <mergeCell ref="I228:J228"/>
    <mergeCell ref="B225:C225"/>
    <mergeCell ref="D225:F225"/>
    <mergeCell ref="G225:H225"/>
    <mergeCell ref="I225:J225"/>
    <mergeCell ref="B226:C226"/>
    <mergeCell ref="D226:F226"/>
    <mergeCell ref="G226:H226"/>
    <mergeCell ref="I226:J226"/>
    <mergeCell ref="B223:C223"/>
    <mergeCell ref="D223:F223"/>
    <mergeCell ref="G223:H223"/>
    <mergeCell ref="I223:J223"/>
    <mergeCell ref="B224:C224"/>
    <mergeCell ref="D224:F224"/>
    <mergeCell ref="G224:H224"/>
    <mergeCell ref="I224:J224"/>
    <mergeCell ref="B221:C221"/>
    <mergeCell ref="D221:F221"/>
    <mergeCell ref="G221:H221"/>
    <mergeCell ref="I221:J221"/>
    <mergeCell ref="B222:C222"/>
    <mergeCell ref="D222:F222"/>
    <mergeCell ref="G222:H222"/>
    <mergeCell ref="I222:J222"/>
    <mergeCell ref="B219:C219"/>
    <mergeCell ref="D219:F219"/>
    <mergeCell ref="G219:H219"/>
    <mergeCell ref="I219:J219"/>
    <mergeCell ref="B220:C220"/>
    <mergeCell ref="D220:F220"/>
    <mergeCell ref="G220:H220"/>
    <mergeCell ref="I220:J220"/>
    <mergeCell ref="B217:C217"/>
    <mergeCell ref="D217:F217"/>
    <mergeCell ref="G217:H217"/>
    <mergeCell ref="I217:J217"/>
    <mergeCell ref="B218:C218"/>
    <mergeCell ref="D218:F218"/>
    <mergeCell ref="G218:H218"/>
    <mergeCell ref="I218:J218"/>
    <mergeCell ref="B215:C215"/>
    <mergeCell ref="D215:F215"/>
    <mergeCell ref="G215:H215"/>
    <mergeCell ref="I215:J215"/>
    <mergeCell ref="B216:C216"/>
    <mergeCell ref="D216:F216"/>
    <mergeCell ref="G216:H216"/>
    <mergeCell ref="I216:J216"/>
    <mergeCell ref="B213:C213"/>
    <mergeCell ref="D213:F213"/>
    <mergeCell ref="G213:H213"/>
    <mergeCell ref="I213:J213"/>
    <mergeCell ref="B214:C214"/>
    <mergeCell ref="D214:F214"/>
    <mergeCell ref="G214:H214"/>
    <mergeCell ref="I214:J214"/>
    <mergeCell ref="B211:C211"/>
    <mergeCell ref="D211:F211"/>
    <mergeCell ref="G211:H211"/>
    <mergeCell ref="I211:J211"/>
    <mergeCell ref="B212:C212"/>
    <mergeCell ref="D212:F212"/>
    <mergeCell ref="G212:H212"/>
    <mergeCell ref="I212:J212"/>
    <mergeCell ref="B209:C209"/>
    <mergeCell ref="D209:F209"/>
    <mergeCell ref="G209:H209"/>
    <mergeCell ref="I209:J209"/>
    <mergeCell ref="B210:C210"/>
    <mergeCell ref="D210:F210"/>
    <mergeCell ref="G210:H210"/>
    <mergeCell ref="I210:J210"/>
    <mergeCell ref="B207:C207"/>
    <mergeCell ref="D207:F207"/>
    <mergeCell ref="G207:H207"/>
    <mergeCell ref="I207:J207"/>
    <mergeCell ref="B208:C208"/>
    <mergeCell ref="D208:F208"/>
    <mergeCell ref="G208:H208"/>
    <mergeCell ref="I208:J208"/>
    <mergeCell ref="B205:C205"/>
    <mergeCell ref="D205:F205"/>
    <mergeCell ref="G205:H205"/>
    <mergeCell ref="I205:J205"/>
    <mergeCell ref="B206:C206"/>
    <mergeCell ref="D206:F206"/>
    <mergeCell ref="G206:H206"/>
    <mergeCell ref="I206:J206"/>
    <mergeCell ref="B203:C203"/>
    <mergeCell ref="D203:F203"/>
    <mergeCell ref="G203:H203"/>
    <mergeCell ref="I203:J203"/>
    <mergeCell ref="B204:C204"/>
    <mergeCell ref="D204:F204"/>
    <mergeCell ref="G204:H204"/>
    <mergeCell ref="I204:J204"/>
    <mergeCell ref="B201:C201"/>
    <mergeCell ref="D201:F201"/>
    <mergeCell ref="G201:H201"/>
    <mergeCell ref="I201:J201"/>
    <mergeCell ref="B202:C202"/>
    <mergeCell ref="D202:F202"/>
    <mergeCell ref="G202:H202"/>
    <mergeCell ref="I202:J202"/>
    <mergeCell ref="B199:C199"/>
    <mergeCell ref="D199:F199"/>
    <mergeCell ref="G199:H199"/>
    <mergeCell ref="I199:J199"/>
    <mergeCell ref="B200:C200"/>
    <mergeCell ref="D200:F200"/>
    <mergeCell ref="G200:H200"/>
    <mergeCell ref="I200:J200"/>
    <mergeCell ref="B193:C193"/>
    <mergeCell ref="D193:F193"/>
    <mergeCell ref="G193:H193"/>
    <mergeCell ref="I193:J193"/>
    <mergeCell ref="B198:C198"/>
    <mergeCell ref="D198:F198"/>
    <mergeCell ref="G198:H198"/>
    <mergeCell ref="I198:J198"/>
    <mergeCell ref="B191:C191"/>
    <mergeCell ref="D191:F191"/>
    <mergeCell ref="G191:H191"/>
    <mergeCell ref="I191:J191"/>
    <mergeCell ref="B192:C192"/>
    <mergeCell ref="D192:F192"/>
    <mergeCell ref="G192:H192"/>
    <mergeCell ref="I192:J192"/>
    <mergeCell ref="B189:C189"/>
    <mergeCell ref="D189:F189"/>
    <mergeCell ref="G189:H189"/>
    <mergeCell ref="I189:J189"/>
    <mergeCell ref="B190:C190"/>
    <mergeCell ref="D190:F190"/>
    <mergeCell ref="G190:H190"/>
    <mergeCell ref="I190:J190"/>
    <mergeCell ref="B187:C187"/>
    <mergeCell ref="D187:F187"/>
    <mergeCell ref="G187:H187"/>
    <mergeCell ref="I187:J187"/>
    <mergeCell ref="B188:C188"/>
    <mergeCell ref="D188:F188"/>
    <mergeCell ref="G188:H188"/>
    <mergeCell ref="I188:J188"/>
    <mergeCell ref="B186:C186"/>
    <mergeCell ref="D186:F186"/>
    <mergeCell ref="G186:H186"/>
    <mergeCell ref="I186:J186"/>
    <mergeCell ref="B185:C185"/>
    <mergeCell ref="D185:F185"/>
    <mergeCell ref="G185:H185"/>
    <mergeCell ref="I185:J185"/>
    <mergeCell ref="B183:C183"/>
    <mergeCell ref="D183:F183"/>
    <mergeCell ref="G183:H183"/>
    <mergeCell ref="I183:J183"/>
    <mergeCell ref="B184:C184"/>
    <mergeCell ref="D184:F184"/>
    <mergeCell ref="G184:H184"/>
    <mergeCell ref="I184:J184"/>
    <mergeCell ref="B182:C182"/>
    <mergeCell ref="D182:F182"/>
    <mergeCell ref="G182:H182"/>
    <mergeCell ref="I182:J182"/>
    <mergeCell ref="B180:C180"/>
    <mergeCell ref="D180:F180"/>
    <mergeCell ref="G180:H180"/>
    <mergeCell ref="I180:J180"/>
    <mergeCell ref="B181:C181"/>
    <mergeCell ref="D181:F181"/>
    <mergeCell ref="G181:H181"/>
    <mergeCell ref="I181:J181"/>
    <mergeCell ref="B178:C178"/>
    <mergeCell ref="D178:F178"/>
    <mergeCell ref="G178:H178"/>
    <mergeCell ref="I178:J178"/>
    <mergeCell ref="B179:C179"/>
    <mergeCell ref="D179:F179"/>
    <mergeCell ref="G179:H179"/>
    <mergeCell ref="I179:J179"/>
    <mergeCell ref="B176:C176"/>
    <mergeCell ref="D176:F176"/>
    <mergeCell ref="G176:H176"/>
    <mergeCell ref="I176:J176"/>
    <mergeCell ref="B177:C177"/>
    <mergeCell ref="D177:F177"/>
    <mergeCell ref="G177:H177"/>
    <mergeCell ref="I177:J177"/>
    <mergeCell ref="B174:C174"/>
    <mergeCell ref="D174:F174"/>
    <mergeCell ref="G174:H174"/>
    <mergeCell ref="I174:J174"/>
    <mergeCell ref="B175:C175"/>
    <mergeCell ref="D175:F175"/>
    <mergeCell ref="G175:H175"/>
    <mergeCell ref="I175:J175"/>
    <mergeCell ref="B172:C172"/>
    <mergeCell ref="D172:F172"/>
    <mergeCell ref="G172:H172"/>
    <mergeCell ref="I172:J172"/>
    <mergeCell ref="B173:C173"/>
    <mergeCell ref="D173:F173"/>
    <mergeCell ref="G173:H173"/>
    <mergeCell ref="I173:J173"/>
    <mergeCell ref="B170:C170"/>
    <mergeCell ref="D170:F170"/>
    <mergeCell ref="G170:H170"/>
    <mergeCell ref="I170:J170"/>
    <mergeCell ref="B171:C171"/>
    <mergeCell ref="D171:F171"/>
    <mergeCell ref="G171:H171"/>
    <mergeCell ref="I171:J171"/>
    <mergeCell ref="B168:C168"/>
    <mergeCell ref="D168:F168"/>
    <mergeCell ref="G168:H168"/>
    <mergeCell ref="I168:J168"/>
    <mergeCell ref="B169:C169"/>
    <mergeCell ref="D169:F169"/>
    <mergeCell ref="G169:H169"/>
    <mergeCell ref="I169:J169"/>
    <mergeCell ref="B166:C166"/>
    <mergeCell ref="D166:F166"/>
    <mergeCell ref="G166:H166"/>
    <mergeCell ref="I166:J166"/>
    <mergeCell ref="B167:C167"/>
    <mergeCell ref="D167:F167"/>
    <mergeCell ref="G167:H167"/>
    <mergeCell ref="I167:J167"/>
    <mergeCell ref="B164:C164"/>
    <mergeCell ref="D164:F164"/>
    <mergeCell ref="G164:H164"/>
    <mergeCell ref="I164:J164"/>
    <mergeCell ref="B165:C165"/>
    <mergeCell ref="D165:F165"/>
    <mergeCell ref="G165:H165"/>
    <mergeCell ref="I165:J165"/>
    <mergeCell ref="B162:C162"/>
    <mergeCell ref="D162:F162"/>
    <mergeCell ref="G162:H162"/>
    <mergeCell ref="I162:J162"/>
    <mergeCell ref="B163:C163"/>
    <mergeCell ref="D163:F163"/>
    <mergeCell ref="G163:H163"/>
    <mergeCell ref="I163:J163"/>
    <mergeCell ref="B160:C160"/>
    <mergeCell ref="D160:F160"/>
    <mergeCell ref="G160:H160"/>
    <mergeCell ref="I160:J160"/>
    <mergeCell ref="B161:C161"/>
    <mergeCell ref="D161:F161"/>
    <mergeCell ref="G161:H161"/>
    <mergeCell ref="I161:J161"/>
    <mergeCell ref="B158:C158"/>
    <mergeCell ref="D158:F158"/>
    <mergeCell ref="G158:H158"/>
    <mergeCell ref="I158:J158"/>
    <mergeCell ref="B159:C159"/>
    <mergeCell ref="D159:F159"/>
    <mergeCell ref="G159:H159"/>
    <mergeCell ref="I159:J159"/>
    <mergeCell ref="B156:C156"/>
    <mergeCell ref="D156:F156"/>
    <mergeCell ref="G156:H156"/>
    <mergeCell ref="I156:J156"/>
    <mergeCell ref="B157:C157"/>
    <mergeCell ref="D157:F157"/>
    <mergeCell ref="G157:H157"/>
    <mergeCell ref="I157:J157"/>
    <mergeCell ref="B154:C154"/>
    <mergeCell ref="D154:F154"/>
    <mergeCell ref="G154:H154"/>
    <mergeCell ref="I154:J154"/>
    <mergeCell ref="B155:C155"/>
    <mergeCell ref="D155:F155"/>
    <mergeCell ref="G155:H155"/>
    <mergeCell ref="I155:J155"/>
    <mergeCell ref="B152:C152"/>
    <mergeCell ref="D152:F152"/>
    <mergeCell ref="G152:H152"/>
    <mergeCell ref="I152:J152"/>
    <mergeCell ref="B153:C153"/>
    <mergeCell ref="D153:F153"/>
    <mergeCell ref="G153:H153"/>
    <mergeCell ref="I153:J153"/>
    <mergeCell ref="B150:C150"/>
    <mergeCell ref="D150:F150"/>
    <mergeCell ref="G150:H150"/>
    <mergeCell ref="I150:J150"/>
    <mergeCell ref="B151:C151"/>
    <mergeCell ref="D151:F151"/>
    <mergeCell ref="G151:H151"/>
    <mergeCell ref="I151:J151"/>
    <mergeCell ref="B148:C148"/>
    <mergeCell ref="D148:F148"/>
    <mergeCell ref="G148:H148"/>
    <mergeCell ref="I148:J148"/>
    <mergeCell ref="B149:C149"/>
    <mergeCell ref="D149:F149"/>
    <mergeCell ref="G149:H149"/>
    <mergeCell ref="I149:J149"/>
    <mergeCell ref="B142:C142"/>
    <mergeCell ref="D142:F142"/>
    <mergeCell ref="G142:H142"/>
    <mergeCell ref="I142:J142"/>
    <mergeCell ref="B143:C143"/>
    <mergeCell ref="D143:F143"/>
    <mergeCell ref="G143:H143"/>
    <mergeCell ref="I143:J143"/>
    <mergeCell ref="B140:C140"/>
    <mergeCell ref="D140:F140"/>
    <mergeCell ref="G140:H140"/>
    <mergeCell ref="I140:J140"/>
    <mergeCell ref="B141:C141"/>
    <mergeCell ref="D141:F141"/>
    <mergeCell ref="G141:H141"/>
    <mergeCell ref="I141:J141"/>
    <mergeCell ref="B139:C139"/>
    <mergeCell ref="D139:F139"/>
    <mergeCell ref="G139:H139"/>
    <mergeCell ref="I139:J139"/>
    <mergeCell ref="B137:C137"/>
    <mergeCell ref="D137:F137"/>
    <mergeCell ref="G137:H137"/>
    <mergeCell ref="I137:J137"/>
    <mergeCell ref="B138:C138"/>
    <mergeCell ref="D138:F138"/>
    <mergeCell ref="G138:H138"/>
    <mergeCell ref="I138:J138"/>
    <mergeCell ref="B135:C135"/>
    <mergeCell ref="D135:F135"/>
    <mergeCell ref="G135:H135"/>
    <mergeCell ref="I135:J135"/>
    <mergeCell ref="B136:C136"/>
    <mergeCell ref="D136:F136"/>
    <mergeCell ref="G136:H136"/>
    <mergeCell ref="I136:J136"/>
    <mergeCell ref="B133:C133"/>
    <mergeCell ref="D133:F133"/>
    <mergeCell ref="G133:H133"/>
    <mergeCell ref="I133:J133"/>
    <mergeCell ref="B134:C134"/>
    <mergeCell ref="D134:F134"/>
    <mergeCell ref="G134:H134"/>
    <mergeCell ref="I134:J134"/>
    <mergeCell ref="B131:C131"/>
    <mergeCell ref="D131:F131"/>
    <mergeCell ref="G131:H131"/>
    <mergeCell ref="I131:J131"/>
    <mergeCell ref="B132:C132"/>
    <mergeCell ref="D132:F132"/>
    <mergeCell ref="G132:H132"/>
    <mergeCell ref="I132:J132"/>
    <mergeCell ref="B129:C129"/>
    <mergeCell ref="D129:F129"/>
    <mergeCell ref="G129:H129"/>
    <mergeCell ref="I129:J129"/>
    <mergeCell ref="B130:C130"/>
    <mergeCell ref="D130:F130"/>
    <mergeCell ref="G130:H130"/>
    <mergeCell ref="I130:J130"/>
    <mergeCell ref="B127:C127"/>
    <mergeCell ref="D127:F127"/>
    <mergeCell ref="G127:H127"/>
    <mergeCell ref="I127:J127"/>
    <mergeCell ref="B128:C128"/>
    <mergeCell ref="D128:F128"/>
    <mergeCell ref="G128:H128"/>
    <mergeCell ref="I128:J128"/>
    <mergeCell ref="B125:C125"/>
    <mergeCell ref="D125:F125"/>
    <mergeCell ref="G125:H125"/>
    <mergeCell ref="I125:J125"/>
    <mergeCell ref="B126:C126"/>
    <mergeCell ref="D126:F126"/>
    <mergeCell ref="G126:H126"/>
    <mergeCell ref="I126:J126"/>
    <mergeCell ref="B123:C123"/>
    <mergeCell ref="D123:F123"/>
    <mergeCell ref="G123:H123"/>
    <mergeCell ref="I123:J123"/>
    <mergeCell ref="B124:C124"/>
    <mergeCell ref="D124:F124"/>
    <mergeCell ref="G124:H124"/>
    <mergeCell ref="I124:J124"/>
    <mergeCell ref="B121:C121"/>
    <mergeCell ref="D121:F121"/>
    <mergeCell ref="G121:H121"/>
    <mergeCell ref="I121:J121"/>
    <mergeCell ref="B122:C122"/>
    <mergeCell ref="D122:F122"/>
    <mergeCell ref="G122:H122"/>
    <mergeCell ref="I122:J122"/>
    <mergeCell ref="B119:C119"/>
    <mergeCell ref="D119:F119"/>
    <mergeCell ref="G119:H119"/>
    <mergeCell ref="I119:J119"/>
    <mergeCell ref="B120:C120"/>
    <mergeCell ref="D120:F120"/>
    <mergeCell ref="G120:H120"/>
    <mergeCell ref="I120:J120"/>
    <mergeCell ref="B117:C117"/>
    <mergeCell ref="D117:F117"/>
    <mergeCell ref="G117:H117"/>
    <mergeCell ref="I117:J117"/>
    <mergeCell ref="B118:C118"/>
    <mergeCell ref="D118:F118"/>
    <mergeCell ref="G118:H118"/>
    <mergeCell ref="I118:J118"/>
    <mergeCell ref="B115:C115"/>
    <mergeCell ref="D115:F115"/>
    <mergeCell ref="G115:H115"/>
    <mergeCell ref="I115:J115"/>
    <mergeCell ref="B116:C116"/>
    <mergeCell ref="D116:F116"/>
    <mergeCell ref="G116:H116"/>
    <mergeCell ref="I116:J116"/>
    <mergeCell ref="B113:C113"/>
    <mergeCell ref="D113:F113"/>
    <mergeCell ref="G113:H113"/>
    <mergeCell ref="I113:J113"/>
    <mergeCell ref="B114:C114"/>
    <mergeCell ref="D114:F114"/>
    <mergeCell ref="G114:H114"/>
    <mergeCell ref="I114:J114"/>
    <mergeCell ref="B111:C111"/>
    <mergeCell ref="D111:F111"/>
    <mergeCell ref="G111:H111"/>
    <mergeCell ref="I111:J111"/>
    <mergeCell ref="B112:C112"/>
    <mergeCell ref="D112:F112"/>
    <mergeCell ref="G112:H112"/>
    <mergeCell ref="I112:J112"/>
    <mergeCell ref="B109:C109"/>
    <mergeCell ref="D109:F109"/>
    <mergeCell ref="G109:H109"/>
    <mergeCell ref="I109:J109"/>
    <mergeCell ref="B110:C110"/>
    <mergeCell ref="D110:F110"/>
    <mergeCell ref="G110:H110"/>
    <mergeCell ref="I110:J110"/>
    <mergeCell ref="B107:C107"/>
    <mergeCell ref="D107:F107"/>
    <mergeCell ref="G107:H107"/>
    <mergeCell ref="I107:J107"/>
    <mergeCell ref="B108:C108"/>
    <mergeCell ref="D108:F108"/>
    <mergeCell ref="G108:H108"/>
    <mergeCell ref="I108:J108"/>
    <mergeCell ref="B105:C105"/>
    <mergeCell ref="D105:F105"/>
    <mergeCell ref="G105:H105"/>
    <mergeCell ref="I105:J105"/>
    <mergeCell ref="B106:C106"/>
    <mergeCell ref="D106:F106"/>
    <mergeCell ref="G106:H106"/>
    <mergeCell ref="I106:J106"/>
    <mergeCell ref="B103:C103"/>
    <mergeCell ref="D103:F103"/>
    <mergeCell ref="G103:H103"/>
    <mergeCell ref="I103:J103"/>
    <mergeCell ref="B104:C104"/>
    <mergeCell ref="D104:F104"/>
    <mergeCell ref="G104:H104"/>
    <mergeCell ref="I104:J104"/>
    <mergeCell ref="B101:C101"/>
    <mergeCell ref="D101:F101"/>
    <mergeCell ref="G101:H101"/>
    <mergeCell ref="I101:J101"/>
    <mergeCell ref="B102:C102"/>
    <mergeCell ref="D102:F102"/>
    <mergeCell ref="G102:H102"/>
    <mergeCell ref="I102:J102"/>
    <mergeCell ref="B99:C99"/>
    <mergeCell ref="D99:F99"/>
    <mergeCell ref="G99:H99"/>
    <mergeCell ref="I99:J99"/>
    <mergeCell ref="B100:C100"/>
    <mergeCell ref="D100:F100"/>
    <mergeCell ref="G100:H100"/>
    <mergeCell ref="I100:J100"/>
    <mergeCell ref="B93:C93"/>
    <mergeCell ref="D93:F93"/>
    <mergeCell ref="G93:H93"/>
    <mergeCell ref="I93:J93"/>
    <mergeCell ref="B98:C98"/>
    <mergeCell ref="D98:F98"/>
    <mergeCell ref="G98:H98"/>
    <mergeCell ref="I98:J98"/>
    <mergeCell ref="A94:H94"/>
    <mergeCell ref="I94:J94"/>
    <mergeCell ref="I91:J91"/>
    <mergeCell ref="B92:C92"/>
    <mergeCell ref="D92:F92"/>
    <mergeCell ref="G92:H92"/>
    <mergeCell ref="I92:J92"/>
    <mergeCell ref="I85:J85"/>
    <mergeCell ref="I86:J86"/>
    <mergeCell ref="I87:J87"/>
    <mergeCell ref="I88:J88"/>
    <mergeCell ref="I89:J89"/>
    <mergeCell ref="I90:J90"/>
    <mergeCell ref="I79:J79"/>
    <mergeCell ref="I80:J80"/>
    <mergeCell ref="I81:J81"/>
    <mergeCell ref="I82:J82"/>
    <mergeCell ref="I83:J83"/>
    <mergeCell ref="I84:J84"/>
    <mergeCell ref="B91:C91"/>
    <mergeCell ref="D91:F91"/>
    <mergeCell ref="G91:H91"/>
    <mergeCell ref="G82:H82"/>
    <mergeCell ref="B79:C79"/>
    <mergeCell ref="D79:F79"/>
    <mergeCell ref="G79:H79"/>
    <mergeCell ref="B80:C80"/>
    <mergeCell ref="D80:F80"/>
    <mergeCell ref="G80:H80"/>
    <mergeCell ref="I73:J73"/>
    <mergeCell ref="I74:J74"/>
    <mergeCell ref="I75:J75"/>
    <mergeCell ref="I76:J76"/>
    <mergeCell ref="I77:J77"/>
    <mergeCell ref="I78:J78"/>
    <mergeCell ref="I67:J67"/>
    <mergeCell ref="I68:J68"/>
    <mergeCell ref="I69:J69"/>
    <mergeCell ref="I70:J70"/>
    <mergeCell ref="I71:J71"/>
    <mergeCell ref="I72:J72"/>
    <mergeCell ref="I62:J62"/>
    <mergeCell ref="I63:J63"/>
    <mergeCell ref="I64:J64"/>
    <mergeCell ref="I65:J65"/>
    <mergeCell ref="I66:J66"/>
    <mergeCell ref="I59:J59"/>
    <mergeCell ref="I60:J60"/>
    <mergeCell ref="I61:J61"/>
    <mergeCell ref="B89:C89"/>
    <mergeCell ref="D89:F89"/>
    <mergeCell ref="G89:H89"/>
    <mergeCell ref="B90:C90"/>
    <mergeCell ref="D90:F90"/>
    <mergeCell ref="G90:H90"/>
    <mergeCell ref="B87:C87"/>
    <mergeCell ref="D87:F87"/>
    <mergeCell ref="G87:H87"/>
    <mergeCell ref="B88:C88"/>
    <mergeCell ref="D88:F88"/>
    <mergeCell ref="G88:H88"/>
    <mergeCell ref="B85:C85"/>
    <mergeCell ref="D85:F85"/>
    <mergeCell ref="G85:H85"/>
    <mergeCell ref="B86:C86"/>
    <mergeCell ref="D86:F86"/>
    <mergeCell ref="G86:H86"/>
    <mergeCell ref="B83:C83"/>
    <mergeCell ref="D83:F83"/>
    <mergeCell ref="G83:H83"/>
    <mergeCell ref="B84:C84"/>
    <mergeCell ref="D84:F84"/>
    <mergeCell ref="G84:H84"/>
    <mergeCell ref="B81:C81"/>
    <mergeCell ref="D81:F81"/>
    <mergeCell ref="G81:H81"/>
    <mergeCell ref="B82:C82"/>
    <mergeCell ref="D82:F82"/>
    <mergeCell ref="B77:C77"/>
    <mergeCell ref="D77:F77"/>
    <mergeCell ref="G77:H77"/>
    <mergeCell ref="B78:C78"/>
    <mergeCell ref="D78:F78"/>
    <mergeCell ref="G78:H78"/>
    <mergeCell ref="B75:C75"/>
    <mergeCell ref="D75:F75"/>
    <mergeCell ref="G75:H75"/>
    <mergeCell ref="B76:C76"/>
    <mergeCell ref="D76:F76"/>
    <mergeCell ref="G76:H76"/>
    <mergeCell ref="B73:C73"/>
    <mergeCell ref="D73:F73"/>
    <mergeCell ref="G73:H73"/>
    <mergeCell ref="B74:C74"/>
    <mergeCell ref="D74:F74"/>
    <mergeCell ref="G74:H74"/>
    <mergeCell ref="B71:C71"/>
    <mergeCell ref="D71:F71"/>
    <mergeCell ref="G71:H71"/>
    <mergeCell ref="B72:C72"/>
    <mergeCell ref="D72:F72"/>
    <mergeCell ref="G72:H72"/>
    <mergeCell ref="B69:C69"/>
    <mergeCell ref="D69:F69"/>
    <mergeCell ref="G69:H69"/>
    <mergeCell ref="B70:C70"/>
    <mergeCell ref="D70:F70"/>
    <mergeCell ref="G70:H70"/>
    <mergeCell ref="B67:C67"/>
    <mergeCell ref="D67:F67"/>
    <mergeCell ref="G67:H67"/>
    <mergeCell ref="B68:C68"/>
    <mergeCell ref="D68:F68"/>
    <mergeCell ref="G68:H68"/>
    <mergeCell ref="B65:C65"/>
    <mergeCell ref="D65:F65"/>
    <mergeCell ref="G65:H65"/>
    <mergeCell ref="B66:C66"/>
    <mergeCell ref="D66:F66"/>
    <mergeCell ref="G66:H66"/>
    <mergeCell ref="B63:C63"/>
    <mergeCell ref="D63:F63"/>
    <mergeCell ref="G63:H63"/>
    <mergeCell ref="B64:C64"/>
    <mergeCell ref="D64:F64"/>
    <mergeCell ref="G64:H64"/>
    <mergeCell ref="B62:C62"/>
    <mergeCell ref="D62:F62"/>
    <mergeCell ref="G62:H62"/>
    <mergeCell ref="B61:C61"/>
    <mergeCell ref="D61:F61"/>
    <mergeCell ref="G61:H61"/>
    <mergeCell ref="B59:C59"/>
    <mergeCell ref="D59:F59"/>
    <mergeCell ref="G59:H59"/>
    <mergeCell ref="B60:C60"/>
    <mergeCell ref="D60:F60"/>
    <mergeCell ref="G60:H60"/>
    <mergeCell ref="B58:C58"/>
    <mergeCell ref="D58:F58"/>
    <mergeCell ref="G58:H58"/>
    <mergeCell ref="I58:J58"/>
    <mergeCell ref="A33:B33"/>
    <mergeCell ref="C33:E33"/>
    <mergeCell ref="F33:H33"/>
    <mergeCell ref="I33:J33"/>
    <mergeCell ref="A53:F53"/>
    <mergeCell ref="G53:J53"/>
    <mergeCell ref="A55:J55"/>
    <mergeCell ref="B57:C57"/>
    <mergeCell ref="D57:F57"/>
    <mergeCell ref="G57:H57"/>
    <mergeCell ref="I57:J57"/>
    <mergeCell ref="A50:F50"/>
    <mergeCell ref="G50:J50"/>
    <mergeCell ref="A51:F51"/>
    <mergeCell ref="G51:J51"/>
    <mergeCell ref="A52:F52"/>
    <mergeCell ref="G52:J52"/>
    <mergeCell ref="A48:C48"/>
    <mergeCell ref="D48:F48"/>
    <mergeCell ref="G48:J48"/>
    <mergeCell ref="A49:C49"/>
    <mergeCell ref="D49:F49"/>
    <mergeCell ref="G49:J49"/>
    <mergeCell ref="A43:C43"/>
    <mergeCell ref="D43:F43"/>
    <mergeCell ref="G43:J43"/>
    <mergeCell ref="A44:C44"/>
    <mergeCell ref="D44:F44"/>
    <mergeCell ref="G44:J44"/>
    <mergeCell ref="A41:C41"/>
    <mergeCell ref="D41:F41"/>
    <mergeCell ref="G41:J41"/>
    <mergeCell ref="A42:C42"/>
    <mergeCell ref="D42:F42"/>
    <mergeCell ref="G42:J42"/>
    <mergeCell ref="A36:H36"/>
    <mergeCell ref="I36:J36"/>
    <mergeCell ref="A37:H37"/>
    <mergeCell ref="I37:J37"/>
    <mergeCell ref="A39:J39"/>
    <mergeCell ref="A40:J40"/>
    <mergeCell ref="A34:B34"/>
    <mergeCell ref="C34:E34"/>
    <mergeCell ref="F34:H34"/>
    <mergeCell ref="I34:J34"/>
    <mergeCell ref="A35:H35"/>
    <mergeCell ref="I35:J35"/>
    <mergeCell ref="A31:B31"/>
    <mergeCell ref="C31:E31"/>
    <mergeCell ref="F31:H31"/>
    <mergeCell ref="I31:J31"/>
    <mergeCell ref="A32:B32"/>
    <mergeCell ref="C32:E32"/>
    <mergeCell ref="F32:H32"/>
    <mergeCell ref="I32:J32"/>
    <mergeCell ref="A29:B29"/>
    <mergeCell ref="C29:E29"/>
    <mergeCell ref="F29:H29"/>
    <mergeCell ref="I29:J29"/>
    <mergeCell ref="A30:B30"/>
    <mergeCell ref="C30:E30"/>
    <mergeCell ref="F30:H30"/>
    <mergeCell ref="I30:J30"/>
    <mergeCell ref="A28:B28"/>
    <mergeCell ref="C28:E28"/>
    <mergeCell ref="F28:H28"/>
    <mergeCell ref="I28:J28"/>
    <mergeCell ref="A25:B25"/>
    <mergeCell ref="C25:E25"/>
    <mergeCell ref="F25:H25"/>
    <mergeCell ref="I25:J25"/>
    <mergeCell ref="A26:B26"/>
    <mergeCell ref="C26:E26"/>
    <mergeCell ref="F26:H26"/>
    <mergeCell ref="I26:J26"/>
    <mergeCell ref="A23:B23"/>
    <mergeCell ref="C23:E23"/>
    <mergeCell ref="F23:H23"/>
    <mergeCell ref="I23:J23"/>
    <mergeCell ref="A24:B24"/>
    <mergeCell ref="C24:E24"/>
    <mergeCell ref="F24:H24"/>
    <mergeCell ref="I24:J24"/>
    <mergeCell ref="A21:B21"/>
    <mergeCell ref="C21:E21"/>
    <mergeCell ref="F21:H21"/>
    <mergeCell ref="I21:J21"/>
    <mergeCell ref="A22:B22"/>
    <mergeCell ref="C22:E22"/>
    <mergeCell ref="F22:H22"/>
    <mergeCell ref="I22:J22"/>
    <mergeCell ref="A3:J3"/>
    <mergeCell ref="A4:J4"/>
    <mergeCell ref="A5:J5"/>
    <mergeCell ref="A6:J6"/>
    <mergeCell ref="A11:J11"/>
    <mergeCell ref="A20:J20"/>
    <mergeCell ref="A18:J18"/>
    <mergeCell ref="A8:J8"/>
    <mergeCell ref="A27:B27"/>
    <mergeCell ref="C27:E27"/>
    <mergeCell ref="F27:H27"/>
    <mergeCell ref="I27:J27"/>
    <mergeCell ref="A10:J10"/>
    <mergeCell ref="A9:J9"/>
    <mergeCell ref="A12:J12"/>
    <mergeCell ref="A13:J13"/>
    <mergeCell ref="A14:J14"/>
    <mergeCell ref="A15:J15"/>
    <mergeCell ref="A16:J16"/>
    <mergeCell ref="A17:J17"/>
  </mergeCells>
  <pageMargins left="0.51181102362204722" right="0.51181102362204722" top="0.78740157480314965" bottom="0.74803149606299213" header="0.31496062992125984" footer="0.31496062992125984"/>
  <pageSetup paperSize="9" orientation="portrait" r:id="rId1"/>
  <headerFooter>
    <oddHeader>&amp;CAssociação de Proteção à Maternidade e à Infância
"Creche Menino Jesus"
Rua Antonio Franciscatto, 755 - Vila Assunta - Fone (18) 3341-1330 - Cândido Mota - SP - CEP: 19.880-000
CNPJ: 44.492.825/0001-46 Matrícula no SSP: 3011</oddHeader>
    <oddFooter>&amp;LPrestação de Conta Ano 2022&amp;C23/01/2023&amp;R&amp;P/&amp;N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2023-02-14T16:13:28Z</cp:lastPrinted>
  <dcterms:created xsi:type="dcterms:W3CDTF">2023-01-21T23:02:57Z</dcterms:created>
  <dcterms:modified xsi:type="dcterms:W3CDTF">2023-03-02T20:17:40Z</dcterms:modified>
</cp:coreProperties>
</file>